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defaultThemeVersion="166925"/>
  <xr:revisionPtr revIDLastSave="59" documentId="13_ncr:1_{4B60A719-1AB5-4FFF-B274-BC56F3E01CD8}" xr6:coauthVersionLast="47" xr6:coauthVersionMax="47" xr10:uidLastSave="{B88308CE-1DD9-41D7-AB4D-FD7729A62D1F}"/>
  <bookViews>
    <workbookView xWindow="-108" yWindow="-108" windowWidth="23256" windowHeight="12576" xr2:uid="{00000000-000D-0000-FFFF-FFFF00000000}"/>
  </bookViews>
  <sheets>
    <sheet name="Portada Equipamiento" sheetId="27" r:id="rId1"/>
    <sheet name="Gastos no subvencionables" sheetId="44" r:id="rId2"/>
    <sheet name="a.Adquisicion de equipos" sheetId="33" r:id="rId3"/>
    <sheet name="b.Transporte" sheetId="34" r:id="rId4"/>
    <sheet name="c. Construccion equipamiento" sheetId="35" r:id="rId5"/>
    <sheet name="d.Acondicionamiento" sheetId="41" r:id="rId6"/>
    <sheet name="e.Otros Costes de instalación" sheetId="42" r:id="rId7"/>
    <sheet name="f.Licencias ordenador" sheetId="36" r:id="rId8"/>
    <sheet name="g.Informe Auditoria" sheetId="38" r:id="rId9"/>
    <sheet name="Tabla agregada subcontratacion" sheetId="45"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45" l="1"/>
  <c r="C17" i="42" l="1"/>
  <c r="C17" i="41"/>
  <c r="C11" i="38" l="1"/>
  <c r="C19" i="27" s="1"/>
  <c r="C17" i="36"/>
  <c r="C17" i="35"/>
  <c r="D17" i="34"/>
  <c r="C17" i="33"/>
  <c r="C12" i="27" l="1"/>
  <c r="C14" i="27"/>
  <c r="C20" i="27" l="1"/>
</calcChain>
</file>

<file path=xl/sharedStrings.xml><?xml version="1.0" encoding="utf-8"?>
<sst xmlns="http://schemas.openxmlformats.org/spreadsheetml/2006/main" count="104" uniqueCount="71">
  <si>
    <t>PRESUPUESTO</t>
  </si>
  <si>
    <t>PRESUPUESTO TOTAL</t>
  </si>
  <si>
    <t>Costes Directos</t>
  </si>
  <si>
    <t>COSTE DE PERSONAL</t>
  </si>
  <si>
    <t>No financiable en esta convocatoria</t>
  </si>
  <si>
    <t>COSTES DE MOVILIDAD</t>
  </si>
  <si>
    <t>COSTES INMOVILIZADO MATERIAL</t>
  </si>
  <si>
    <t>COSTES DE ADQUISICION DE MATERIAL FUNGIBLE</t>
  </si>
  <si>
    <t>COSTES DE ADQUISICION DE ACTIVOS INMATERIALES</t>
  </si>
  <si>
    <t>COSTES DE SOLICITUD DE DERECHOS DE PROPIEDAD INDUSTRIAL E INTELECTUAL</t>
  </si>
  <si>
    <t>COSTES DE INVESTIGACION CONTRACTUAL, CONOCIMIENTOS Y PATENTES ADQUIRIDOS</t>
  </si>
  <si>
    <t>COSTES DE APOYO Y ASESORAMIENTO EN MATERIA DE INNOVACION</t>
  </si>
  <si>
    <t>COSTES DERIVADOS DE TRABAJOS DE ASESORAMIENTO</t>
  </si>
  <si>
    <t>OTROS COSTES</t>
  </si>
  <si>
    <t>TOTAL</t>
  </si>
  <si>
    <t>No serán financiables los siguientes conceptos de gasto:</t>
  </si>
  <si>
    <r>
      <t>a)</t>
    </r>
    <r>
      <rPr>
        <sz val="7"/>
        <color theme="1"/>
        <rFont val="Times New Roman"/>
        <family val="1"/>
      </rPr>
      <t xml:space="preserve">       </t>
    </r>
    <r>
      <rPr>
        <sz val="11"/>
        <color theme="1"/>
        <rFont val="Calibri"/>
        <family val="2"/>
      </rPr>
      <t>El mobiliario de oficina.</t>
    </r>
  </si>
  <si>
    <r>
      <t>b)</t>
    </r>
    <r>
      <rPr>
        <sz val="7"/>
        <color theme="1"/>
        <rFont val="Times New Roman"/>
        <family val="1"/>
      </rPr>
      <t xml:space="preserve">      </t>
    </r>
    <r>
      <rPr>
        <sz val="11"/>
        <color theme="1"/>
        <rFont val="Calibri"/>
        <family val="2"/>
      </rPr>
      <t>El equipamiento para laboratorios de alumnos o docencia en general.</t>
    </r>
  </si>
  <si>
    <r>
      <t>c)</t>
    </r>
    <r>
      <rPr>
        <sz val="7"/>
        <color theme="1"/>
        <rFont val="Times New Roman"/>
        <family val="1"/>
      </rPr>
      <t xml:space="preserve">       </t>
    </r>
    <r>
      <rPr>
        <sz val="11"/>
        <color theme="1"/>
        <rFont val="Calibri"/>
        <family val="2"/>
      </rPr>
      <t>El material fungible.</t>
    </r>
  </si>
  <si>
    <r>
      <t>d)</t>
    </r>
    <r>
      <rPr>
        <sz val="7"/>
        <color theme="1"/>
        <rFont val="Times New Roman"/>
        <family val="1"/>
      </rPr>
      <t xml:space="preserve">      </t>
    </r>
    <r>
      <rPr>
        <sz val="11"/>
        <color theme="1"/>
        <rFont val="Calibri"/>
        <family val="2"/>
      </rPr>
      <t>Los gastos de mantenimiento, reparación o mejora.</t>
    </r>
  </si>
  <si>
    <r>
      <t>e)</t>
    </r>
    <r>
      <rPr>
        <sz val="7"/>
        <color theme="1"/>
        <rFont val="Times New Roman"/>
        <family val="1"/>
      </rPr>
      <t xml:space="preserve">      </t>
    </r>
    <r>
      <rPr>
        <sz val="11"/>
        <color theme="1"/>
        <rFont val="Calibri"/>
        <family val="2"/>
      </rPr>
      <t>El equipamiento de segunda mano.</t>
    </r>
  </si>
  <si>
    <r>
      <t>f)</t>
    </r>
    <r>
      <rPr>
        <sz val="7"/>
        <color theme="1"/>
        <rFont val="Times New Roman"/>
        <family val="1"/>
      </rPr>
      <t xml:space="preserve">        </t>
    </r>
    <r>
      <rPr>
        <sz val="11"/>
        <color theme="1"/>
        <rFont val="Calibri"/>
        <family val="2"/>
      </rPr>
      <t>Los seguros del equipamiento.</t>
    </r>
  </si>
  <si>
    <r>
      <t>g)</t>
    </r>
    <r>
      <rPr>
        <sz val="7"/>
        <color theme="1"/>
        <rFont val="Times New Roman"/>
        <family val="1"/>
      </rPr>
      <t xml:space="preserve">       </t>
    </r>
    <r>
      <rPr>
        <sz val="11"/>
        <color theme="1"/>
        <rFont val="Calibri"/>
        <family val="2"/>
      </rPr>
      <t>Las garantías del equipamiento que no estén incluidas en los precios de adquisición.</t>
    </r>
  </si>
  <si>
    <r>
      <t>h)</t>
    </r>
    <r>
      <rPr>
        <sz val="7"/>
        <color theme="1"/>
        <rFont val="Times New Roman"/>
        <family val="1"/>
      </rPr>
      <t xml:space="preserve">      </t>
    </r>
    <r>
      <rPr>
        <sz val="11"/>
        <color theme="1"/>
        <rFont val="Calibri"/>
        <family val="2"/>
      </rPr>
      <t>El material bibliográfico, gastos de suscripción a publicaciones, o acceso a bases de datos.</t>
    </r>
  </si>
  <si>
    <r>
      <t>i)</t>
    </r>
    <r>
      <rPr>
        <sz val="7"/>
        <color theme="1"/>
        <rFont val="Times New Roman"/>
        <family val="1"/>
      </rPr>
      <t xml:space="preserve">        </t>
    </r>
    <r>
      <rPr>
        <sz val="11"/>
        <color theme="1"/>
        <rFont val="Calibri"/>
        <family val="2"/>
      </rPr>
      <t xml:space="preserve">Los gastos de formación que no estén incluidos en el precio de adquisición del equipamiento. </t>
    </r>
  </si>
  <si>
    <r>
      <t>j)</t>
    </r>
    <r>
      <rPr>
        <sz val="7"/>
        <color theme="1"/>
        <rFont val="Times New Roman"/>
        <family val="1"/>
      </rPr>
      <t xml:space="preserve">        </t>
    </r>
    <r>
      <rPr>
        <sz val="11"/>
        <color theme="1"/>
        <rFont val="Calibri"/>
        <family val="2"/>
      </rPr>
      <t>El alquiler de equipos.</t>
    </r>
  </si>
  <si>
    <r>
      <t>k)</t>
    </r>
    <r>
      <rPr>
        <sz val="7"/>
        <color theme="1"/>
        <rFont val="Times New Roman"/>
        <family val="1"/>
      </rPr>
      <t xml:space="preserve">       </t>
    </r>
    <r>
      <rPr>
        <sz val="11"/>
        <color theme="1"/>
        <rFont val="Calibri"/>
        <family val="2"/>
      </rPr>
      <t>Las actuaciones llevadas a cabo mediante arrendamiento (renting) o arrendamiento financiero (leasing), aunque se contemple la obligación de compra al final del contrato.</t>
    </r>
  </si>
  <si>
    <r>
      <t>m)</t>
    </r>
    <r>
      <rPr>
        <sz val="7"/>
        <color theme="1"/>
        <rFont val="Times New Roman"/>
        <family val="1"/>
      </rPr>
      <t xml:space="preserve">    </t>
    </r>
    <r>
      <rPr>
        <sz val="11"/>
        <color theme="1"/>
        <rFont val="Calibri"/>
        <family val="2"/>
      </rPr>
      <t>Los gastos de gestión de la ayuda concedida.</t>
    </r>
  </si>
  <si>
    <r>
      <t>n)</t>
    </r>
    <r>
      <rPr>
        <sz val="7"/>
        <color theme="1"/>
        <rFont val="Times New Roman"/>
        <family val="1"/>
      </rPr>
      <t xml:space="preserve">      </t>
    </r>
    <r>
      <rPr>
        <sz val="11"/>
        <color theme="1"/>
        <rFont val="Calibri"/>
        <family val="2"/>
      </rPr>
      <t>Los costes indirectos.</t>
    </r>
  </si>
  <si>
    <r>
      <rPr>
        <b/>
        <i/>
        <sz val="11"/>
        <color theme="0"/>
        <rFont val="Calibri"/>
        <family val="2"/>
        <scheme val="minor"/>
      </rPr>
      <t xml:space="preserve">DESGLOSE DEL PRESUPUESTO DEL PROYECTO: </t>
    </r>
    <r>
      <rPr>
        <b/>
        <u/>
        <sz val="11"/>
        <color theme="0"/>
        <rFont val="Calibri"/>
        <family val="2"/>
        <scheme val="minor"/>
      </rPr>
      <t>COSTES DE ADQUISICIÓN DE EQUIPOS</t>
    </r>
  </si>
  <si>
    <t>Descripción</t>
  </si>
  <si>
    <t>Coste estimado</t>
  </si>
  <si>
    <t xml:space="preserve">Equipos </t>
  </si>
  <si>
    <t xml:space="preserve">Se describirá el equipo, sus aplicaciones y características incluyendo referencia de modelo y fabricante. 
Además, en caso de que el equipo necesite de accesorios y equipos auxiliares que no pueden desagregarse dado que se comercializan de forma conjunta y bajo precio cerrado se especificarán también en esta casilla. 
De igual forma se especificará si en el coste de adquisición incluye servicios como el transporte o la instalación.
</t>
  </si>
  <si>
    <t xml:space="preserve">Accesorios </t>
  </si>
  <si>
    <t xml:space="preserve">Se relacionará de forma inequívoca con el equipo al que están asociados. 
Se consideran accesorios los elementos necesarios para la instalación y puesta en servicio del equipo. 
Es importante tener en cuenta que para esta convocatoria no son financiables los consumibles necesario para el uso y funcionamiento del equipo durante su vida útil.
</t>
  </si>
  <si>
    <t>Aparatos auxiliares</t>
  </si>
  <si>
    <t xml:space="preserve">Al igual que en el caso de los accesorios, se relacionará de forma inequívoca con el equipo al que están asociados. 
La diferencia con accesorios es que se considera que en este caso el objeto a adquirir cumple una función determinada por sí solo.
</t>
  </si>
  <si>
    <t>Total</t>
  </si>
  <si>
    <r>
      <rPr>
        <b/>
        <i/>
        <sz val="11"/>
        <color theme="0"/>
        <rFont val="Calibri"/>
        <family val="2"/>
        <scheme val="minor"/>
      </rPr>
      <t xml:space="preserve">DESGLOSE DEL PRESUPUESTO DEL PROYECTO: </t>
    </r>
    <r>
      <rPr>
        <b/>
        <u/>
        <sz val="11"/>
        <color theme="0"/>
        <rFont val="Calibri"/>
        <family val="2"/>
        <scheme val="minor"/>
      </rPr>
      <t>COSTES DE TRANSPORTE DE EQUIPAMIENTO CIENTÍFICO-TÉCNICO ADQUIRIDO</t>
    </r>
  </si>
  <si>
    <t>Equipo Asociado</t>
  </si>
  <si>
    <t xml:space="preserve">Describir de forma esquemática el trayecto sobre el que se estima el coste, por ejemplo:
-Coste entre el punto de entrega en aduana y el lugar de instalación en la sede del solicitan.
-Coste entre almacén del proveedor y el lugar de instalación 
</t>
  </si>
  <si>
    <t>Identificar el equipo mediante referencia y fabricante al igual que se ha indicado en la hoja Adquisición de equipos</t>
  </si>
  <si>
    <r>
      <rPr>
        <b/>
        <i/>
        <sz val="11"/>
        <color rgb="FFFFFFFF"/>
        <rFont val="Calibri"/>
        <family val="2"/>
      </rPr>
      <t xml:space="preserve">DESGLOSE DEL PRESUPUESTO DEL PROYECTO: </t>
    </r>
    <r>
      <rPr>
        <b/>
        <u/>
        <sz val="11"/>
        <color rgb="FFFFFFFF"/>
        <rFont val="Calibri"/>
        <family val="2"/>
      </rPr>
      <t>COSTES DE OBRA CIVIL PARA CONSTRUCCION DE UNA INSTALACION con FUNCIONALIDADES EQUIPARABLES A UN EQUIPO O INSTRUMENTO</t>
    </r>
  </si>
  <si>
    <r>
      <rPr>
        <b/>
        <i/>
        <sz val="11"/>
        <color theme="0"/>
        <rFont val="Calibri"/>
        <family val="2"/>
        <scheme val="minor"/>
      </rPr>
      <t xml:space="preserve">DESGLOSE DEL PRESUPUESTO DEL PROYECTO: </t>
    </r>
    <r>
      <rPr>
        <b/>
        <u/>
        <sz val="11"/>
        <color theme="0"/>
        <rFont val="Calibri"/>
        <family val="2"/>
        <scheme val="minor"/>
      </rPr>
      <t>COSTES DE OBRA CIVIL DE ACONDICIONAMIENTO PARA INSTALACION Y PUESTA EN MARCHA DE EQUIPAMIENTO</t>
    </r>
  </si>
  <si>
    <r>
      <rPr>
        <b/>
        <i/>
        <sz val="11"/>
        <color theme="0"/>
        <rFont val="Calibri"/>
        <family val="2"/>
        <scheme val="minor"/>
      </rPr>
      <t xml:space="preserve">DESGLOSE DEL PRESUPUESTO DEL PROYECTO: </t>
    </r>
    <r>
      <rPr>
        <b/>
        <u/>
        <sz val="11"/>
        <color theme="0"/>
        <rFont val="Calibri"/>
        <family val="2"/>
        <scheme val="minor"/>
      </rPr>
      <t>COSTES DE LICENCIAS PERMANENTES DE PROGRAMAS DE ORDENADOR</t>
    </r>
  </si>
  <si>
    <t>DESGLOSE DEL PRESUPUESTO DEL PROYECTO: GASTOS ASOCIADOS AL INFORME DE AUDITORIA CONTABLE Y TÉCNICA (maximo 1500 €)</t>
  </si>
  <si>
    <r>
      <t>l)</t>
    </r>
    <r>
      <rPr>
        <sz val="7"/>
        <color theme="1"/>
        <rFont val="Times New Roman"/>
        <family val="1"/>
      </rPr>
      <t xml:space="preserve">        </t>
    </r>
    <r>
      <rPr>
        <sz val="11"/>
        <color theme="1"/>
        <rFont val="Calibri"/>
        <family val="2"/>
      </rPr>
      <t>La obra civil que no sea la establecida en la convocatoria.</t>
    </r>
  </si>
  <si>
    <t>Se identificará el equipo (referencia y fabricante) para el que resulta necesario la realización de otros costes a fin de realizar una correcta instalación del mismo.</t>
  </si>
  <si>
    <t>Entidad</t>
  </si>
  <si>
    <t>Título de Proyecto</t>
  </si>
  <si>
    <t>CONCEPTO FINANCIABLE (art.9 de la Orden)</t>
  </si>
  <si>
    <t>Correspondencia Conv-Orden Bases</t>
  </si>
  <si>
    <t>2.a+2.b+2.c+2.d+2.e</t>
  </si>
  <si>
    <t>2.f</t>
  </si>
  <si>
    <t>2.h</t>
  </si>
  <si>
    <t>Concepto</t>
  </si>
  <si>
    <t>Licencias permanentes de programas de ordenador de carácter técnico y destinado exclusivamente a la investigación y que posibilite la utilización adecuada del equipamiento científico-técnico adquirido con cargo a la ayuda prevista en esta convocatoria.</t>
  </si>
  <si>
    <t xml:space="preserve">Adquisición de equipos, incluidos sus accesorios o aparatos auxiliares, nuevos y de última generación. </t>
  </si>
  <si>
    <t xml:space="preserve">Transporte del equipamiento adquirido con cargo a la ayuda prevista en esta convocatoria. </t>
  </si>
  <si>
    <t>Obra civil imprescindible para la construcción de una instalación que en sí misma tenga funcionalidades equiparables a un equipo o instrumento y constituya el medio físico necesario para el desarrollo de actividades concretas de I+D+i en 5G avanzado/6G.</t>
  </si>
  <si>
    <t xml:space="preserve">Obra civil imprescindible para la realización del acondicionamiento necesario para la instalación y puesta en marcha del equipamiento científico-técnico adquirido con cargo a la ayuda prevista en esta convocatoria. </t>
  </si>
  <si>
    <t xml:space="preserve">Se identificará el equipo (referencia y fabricante) para el que resulta necesario la realización de la obra de acondicionamiento a fin de realizar una correcta instalación del mismo.
Se describirá brevemente en que consiste la obras, por ejemplo:
-	Adecuación del sala para la instalación de un nuevo rack.
-	Mejoras de la climatización 
-	etc
</t>
  </si>
  <si>
    <r>
      <rPr>
        <b/>
        <i/>
        <sz val="11"/>
        <color theme="0"/>
        <rFont val="Calibri"/>
        <family val="2"/>
        <scheme val="minor"/>
      </rPr>
      <t xml:space="preserve">DESGLOSE DEL PRESUPUESTO DEL PROYECTO: </t>
    </r>
    <r>
      <rPr>
        <b/>
        <u/>
        <sz val="11"/>
        <color theme="0"/>
        <rFont val="Calibri"/>
        <family val="2"/>
        <scheme val="minor"/>
      </rPr>
      <t>OTROS COSTES PARA INSTALAR O PONER EN FUNCIONAMIENTO EL EQUIPAMIENTO</t>
    </r>
  </si>
  <si>
    <t xml:space="preserve">Es importante para considerar este tipo de gasto como financiable con cargo a la ayuda:
-Identificar el equipo (referencia y fabricante) al que se asocia
-Identificar las características técnicas 
-Justificar su destinado exclusivo a la investigación 
-Relación con la posibilidad de uso en relación con el equipo al que se asocia.
</t>
  </si>
  <si>
    <t>TABLA AGREGADA SUBCONTRATACIONES</t>
  </si>
  <si>
    <t>Nombre de la actividad asociada</t>
  </si>
  <si>
    <t>Perfil entidad a subcontratar</t>
  </si>
  <si>
    <t>Tipo de Servicio a subcontratar</t>
  </si>
  <si>
    <t>Descripcion del servicio</t>
  </si>
  <si>
    <t xml:space="preserve">Descripción de los servicios a subcontratar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</si>
</sst>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0\ &quot;€&quot;;[Red]\-#,##0\ &quot;€&quot;"/>
    <numFmt numFmtId="8" formatCode="#,##0.00\ &quot;€&quot;;[Red]\-#,##0.00\ &quot;€&quot;"/>
  </numFmts>
  <fonts count="14" x14ac:knownFonts="1">
    <font>
      <sz val="11"/>
      <color theme="1"/>
      <name val="Calibri"/>
      <family val="2"/>
      <scheme val="minor"/>
    </font>
    <font>
      <b/>
      <sz val="11"/>
      <color theme="0"/>
      <name val="Calibri"/>
      <family val="2"/>
      <scheme val="minor"/>
    </font>
    <font>
      <b/>
      <i/>
      <sz val="11"/>
      <color theme="0"/>
      <name val="Calibri"/>
      <family val="2"/>
      <scheme val="minor"/>
    </font>
    <font>
      <b/>
      <u/>
      <sz val="11"/>
      <color theme="0"/>
      <name val="Calibri"/>
      <family val="2"/>
      <scheme val="minor"/>
    </font>
    <font>
      <b/>
      <sz val="11"/>
      <color theme="1"/>
      <name val="Calibri"/>
      <family val="2"/>
      <scheme val="minor"/>
    </font>
    <font>
      <sz val="11"/>
      <color theme="1"/>
      <name val="Calibri"/>
      <family val="2"/>
    </font>
    <font>
      <sz val="7"/>
      <color theme="1"/>
      <name val="Times New Roman"/>
      <family val="1"/>
    </font>
    <font>
      <b/>
      <sz val="11"/>
      <color theme="1"/>
      <name val="Calibri"/>
      <family val="2"/>
    </font>
    <font>
      <sz val="11"/>
      <color theme="1"/>
      <name val="Calibri"/>
      <family val="2"/>
      <charset val="1"/>
    </font>
    <font>
      <b/>
      <i/>
      <sz val="11"/>
      <color rgb="FFFFFFFF"/>
      <name val="Calibri"/>
      <family val="2"/>
    </font>
    <font>
      <b/>
      <u/>
      <sz val="11"/>
      <color rgb="FFFFFFFF"/>
      <name val="Calibri"/>
      <family val="2"/>
    </font>
    <font>
      <b/>
      <sz val="11"/>
      <color rgb="FFFFFFFF"/>
      <name val="Calibri"/>
      <family val="2"/>
    </font>
    <font>
      <b/>
      <sz val="12"/>
      <color rgb="FFFFFFFF"/>
      <name val="Calibri"/>
      <family val="2"/>
    </font>
    <font>
      <sz val="12"/>
      <color rgb="FFFFFFFF"/>
      <name val="Calibri"/>
      <family val="2"/>
    </font>
  </fonts>
  <fills count="11">
    <fill>
      <patternFill patternType="none"/>
    </fill>
    <fill>
      <patternFill patternType="gray125"/>
    </fill>
    <fill>
      <patternFill patternType="solid">
        <fgColor rgb="FF134162"/>
        <bgColor rgb="FF000000"/>
      </patternFill>
    </fill>
    <fill>
      <patternFill patternType="solid">
        <fgColor rgb="FF1D6194"/>
        <bgColor rgb="FF000000"/>
      </patternFill>
    </fill>
    <fill>
      <patternFill patternType="solid">
        <fgColor rgb="FF74B5E4"/>
        <bgColor rgb="FF000000"/>
      </patternFill>
    </fill>
    <fill>
      <patternFill patternType="solid">
        <fgColor rgb="FF2683C6"/>
        <bgColor rgb="FF000000"/>
      </patternFill>
    </fill>
    <fill>
      <patternFill patternType="solid">
        <fgColor theme="4"/>
        <bgColor indexed="64"/>
      </patternFill>
    </fill>
    <fill>
      <patternFill patternType="solid">
        <fgColor theme="8" tint="-0.249977111117893"/>
        <bgColor indexed="64"/>
      </patternFill>
    </fill>
    <fill>
      <patternFill patternType="solid">
        <fgColor theme="8"/>
        <bgColor indexed="64"/>
      </patternFill>
    </fill>
    <fill>
      <patternFill patternType="solid">
        <fgColor theme="4" tint="0.79998168889431442"/>
        <bgColor indexed="64"/>
      </patternFill>
    </fill>
    <fill>
      <patternFill patternType="solid">
        <fgColor theme="4" tint="0.79998168889431442"/>
        <bgColor theme="9" tint="0.79998168889431442"/>
      </patternFill>
    </fill>
  </fills>
  <borders count="5">
    <border>
      <left/>
      <right/>
      <top/>
      <bottom/>
      <diagonal/>
    </border>
    <border>
      <left/>
      <right style="thin">
        <color rgb="FF2683C6"/>
      </right>
      <top/>
      <bottom/>
      <diagonal/>
    </border>
    <border>
      <left style="thin">
        <color theme="4"/>
      </left>
      <right style="thin">
        <color theme="4"/>
      </right>
      <top style="thin">
        <color theme="4"/>
      </top>
      <bottom style="thin">
        <color theme="4"/>
      </bottom>
      <diagonal/>
    </border>
    <border>
      <left/>
      <right style="thin">
        <color indexed="64"/>
      </right>
      <top style="thin">
        <color indexed="64"/>
      </top>
      <bottom style="thin">
        <color indexed="64"/>
      </bottom>
      <diagonal/>
    </border>
    <border>
      <left/>
      <right/>
      <top/>
      <bottom style="thin">
        <color theme="4"/>
      </bottom>
      <diagonal/>
    </border>
  </borders>
  <cellStyleXfs count="1">
    <xf numFmtId="0" fontId="0" fillId="0" borderId="0"/>
  </cellStyleXfs>
  <cellXfs count="48">
    <xf numFmtId="0" fontId="0" fillId="0" borderId="0" xfId="0"/>
    <xf numFmtId="0" fontId="0" fillId="0" borderId="0" xfId="0" applyAlignment="1">
      <alignment horizontal="center" vertical="center" wrapText="1"/>
    </xf>
    <xf numFmtId="0" fontId="0" fillId="0" borderId="0" xfId="0" applyAlignment="1">
      <alignment wrapText="1"/>
    </xf>
    <xf numFmtId="0" fontId="1" fillId="0" borderId="0" xfId="0" applyFont="1" applyAlignment="1">
      <alignment horizontal="center" wrapText="1"/>
    </xf>
    <xf numFmtId="0" fontId="5" fillId="0" borderId="0" xfId="0" applyFont="1" applyAlignment="1">
      <alignment horizontal="justify" vertical="center"/>
    </xf>
    <xf numFmtId="0" fontId="7" fillId="0" borderId="0" xfId="0" applyFont="1" applyAlignment="1">
      <alignment horizontal="justify" vertical="center"/>
    </xf>
    <xf numFmtId="0" fontId="11" fillId="3" borderId="0" xfId="0" applyFont="1" applyFill="1" applyAlignment="1">
      <alignment horizontal="center"/>
    </xf>
    <xf numFmtId="0" fontId="5" fillId="4" borderId="0" xfId="0" applyFont="1" applyFill="1"/>
    <xf numFmtId="0" fontId="12" fillId="2" borderId="0" xfId="0" applyFont="1" applyFill="1" applyAlignment="1">
      <alignment horizontal="center"/>
    </xf>
    <xf numFmtId="0" fontId="13" fillId="2" borderId="1" xfId="0" applyFont="1" applyFill="1" applyBorder="1" applyAlignment="1">
      <alignment horizontal="center"/>
    </xf>
    <xf numFmtId="0" fontId="11" fillId="5" borderId="3" xfId="0" applyFont="1" applyFill="1" applyBorder="1" applyAlignment="1">
      <alignment horizontal="center" wrapText="1"/>
    </xf>
    <xf numFmtId="0" fontId="0" fillId="0" borderId="3" xfId="0" applyBorder="1" applyAlignment="1">
      <alignment wrapText="1"/>
    </xf>
    <xf numFmtId="0" fontId="11" fillId="5" borderId="2" xfId="0" applyFont="1" applyFill="1" applyBorder="1" applyAlignment="1">
      <alignment horizontal="center" wrapText="1"/>
    </xf>
    <xf numFmtId="0" fontId="4" fillId="10" borderId="2" xfId="0" applyFont="1" applyFill="1" applyBorder="1" applyAlignment="1">
      <alignment horizontal="left" vertical="center" wrapText="1"/>
    </xf>
    <xf numFmtId="8" fontId="0" fillId="0" borderId="2" xfId="0" applyNumberFormat="1" applyBorder="1" applyAlignment="1">
      <alignment horizontal="center" vertical="center" wrapText="1"/>
    </xf>
    <xf numFmtId="0" fontId="0" fillId="0" borderId="2" xfId="0" applyBorder="1" applyAlignment="1">
      <alignment horizontal="left" vertical="center" wrapText="1"/>
    </xf>
    <xf numFmtId="0" fontId="0" fillId="10" borderId="2" xfId="0" applyFill="1" applyBorder="1" applyAlignment="1">
      <alignment horizontal="left" vertical="center" wrapText="1"/>
    </xf>
    <xf numFmtId="6" fontId="0" fillId="10" borderId="2" xfId="0" applyNumberFormat="1" applyFill="1" applyBorder="1" applyAlignment="1">
      <alignment horizontal="center" vertical="center" wrapText="1"/>
    </xf>
    <xf numFmtId="6" fontId="0" fillId="0" borderId="2" xfId="0" applyNumberFormat="1" applyBorder="1" applyAlignment="1">
      <alignment horizontal="center" vertical="center" wrapText="1"/>
    </xf>
    <xf numFmtId="0" fontId="4" fillId="0" borderId="2" xfId="0" applyFont="1" applyBorder="1" applyAlignment="1">
      <alignment horizontal="left" vertical="center" wrapText="1"/>
    </xf>
    <xf numFmtId="6" fontId="4" fillId="0" borderId="2" xfId="0" applyNumberFormat="1" applyFont="1" applyBorder="1" applyAlignment="1">
      <alignment horizontal="center" vertical="center" wrapText="1"/>
    </xf>
    <xf numFmtId="0" fontId="0" fillId="0" borderId="0" xfId="0" applyBorder="1" applyAlignment="1">
      <alignment wrapText="1"/>
    </xf>
    <xf numFmtId="0" fontId="4" fillId="0" borderId="0" xfId="0" applyFont="1" applyBorder="1" applyAlignment="1">
      <alignment horizontal="center" wrapText="1"/>
    </xf>
    <xf numFmtId="0" fontId="0" fillId="0" borderId="0" xfId="0" applyBorder="1" applyAlignment="1">
      <alignment horizontal="center" wrapText="1"/>
    </xf>
    <xf numFmtId="0" fontId="1" fillId="7" borderId="2" xfId="0" applyFont="1" applyFill="1" applyBorder="1" applyAlignment="1">
      <alignment horizontal="center" wrapText="1"/>
    </xf>
    <xf numFmtId="0" fontId="1" fillId="8" borderId="2" xfId="0" applyFont="1" applyFill="1" applyBorder="1" applyAlignment="1">
      <alignment horizontal="center" wrapText="1"/>
    </xf>
    <xf numFmtId="0" fontId="0" fillId="9" borderId="2" xfId="0" applyFill="1" applyBorder="1" applyAlignment="1">
      <alignment horizontal="center" vertical="center" wrapText="1"/>
    </xf>
    <xf numFmtId="6" fontId="0" fillId="9" borderId="2" xfId="0" applyNumberForma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0" fillId="9" borderId="2" xfId="0" applyFill="1" applyBorder="1" applyAlignment="1">
      <alignment horizontal="left" vertical="top" wrapText="1"/>
    </xf>
    <xf numFmtId="0" fontId="0" fillId="0" borderId="2" xfId="0" applyBorder="1" applyAlignment="1">
      <alignment horizontal="left" vertical="top" wrapText="1"/>
    </xf>
    <xf numFmtId="0" fontId="8" fillId="0" borderId="2" xfId="0" applyFont="1" applyBorder="1" applyAlignment="1">
      <alignment horizontal="left" vertical="top"/>
    </xf>
    <xf numFmtId="0" fontId="1" fillId="6" borderId="2" xfId="0" applyFont="1" applyFill="1" applyBorder="1" applyAlignment="1">
      <alignment horizontal="center" wrapText="1"/>
    </xf>
    <xf numFmtId="0" fontId="11" fillId="7" borderId="2" xfId="0" applyFont="1" applyFill="1" applyBorder="1" applyAlignment="1">
      <alignment horizontal="center" wrapText="1"/>
    </xf>
    <xf numFmtId="0" fontId="0" fillId="9" borderId="2" xfId="0" applyFill="1" applyBorder="1" applyAlignment="1">
      <alignment horizontal="center" vertical="center"/>
    </xf>
    <xf numFmtId="0" fontId="0" fillId="9" borderId="2" xfId="0" applyFill="1" applyBorder="1" applyAlignment="1">
      <alignment horizontal="left" vertical="center" wrapText="1"/>
    </xf>
    <xf numFmtId="0" fontId="2" fillId="7" borderId="2" xfId="0" applyFont="1" applyFill="1" applyBorder="1" applyAlignment="1">
      <alignment horizontal="center" wrapText="1"/>
    </xf>
    <xf numFmtId="0" fontId="0" fillId="0" borderId="4" xfId="0" applyBorder="1" applyAlignment="1">
      <alignment horizontal="center" wrapText="1"/>
    </xf>
    <xf numFmtId="0" fontId="4" fillId="0" borderId="4" xfId="0" applyFont="1" applyBorder="1" applyAlignment="1">
      <alignment horizontal="center" wrapText="1"/>
    </xf>
    <xf numFmtId="0" fontId="5" fillId="0" borderId="0" xfId="0" applyFont="1" applyAlignment="1">
      <alignment wrapText="1"/>
    </xf>
    <xf numFmtId="0" fontId="9" fillId="3" borderId="0" xfId="0" applyFont="1" applyFill="1" applyAlignment="1">
      <alignment horizontal="center" wrapText="1"/>
    </xf>
    <xf numFmtId="0" fontId="11" fillId="5" borderId="0" xfId="0" applyFont="1" applyFill="1" applyAlignment="1">
      <alignment horizontal="center" wrapText="1"/>
    </xf>
    <xf numFmtId="0" fontId="5" fillId="0" borderId="0" xfId="0" applyFont="1" applyAlignment="1">
      <alignment horizontal="center" vertical="center" wrapText="1"/>
    </xf>
    <xf numFmtId="8" fontId="5" fillId="0" borderId="0" xfId="0" applyNumberFormat="1" applyFont="1" applyAlignment="1">
      <alignment horizontal="center" vertical="center" wrapText="1"/>
    </xf>
    <xf numFmtId="0" fontId="5" fillId="0" borderId="0" xfId="0" applyFont="1" applyAlignment="1">
      <alignment vertical="center" wrapText="1"/>
    </xf>
    <xf numFmtId="6" fontId="5" fillId="0" borderId="0" xfId="0" applyNumberFormat="1" applyFont="1" applyAlignment="1">
      <alignment horizontal="center" vertical="center" wrapText="1"/>
    </xf>
  </cellXfs>
  <cellStyles count="1">
    <cellStyle name="Normal" xfId="0" builtinId="0"/>
  </cellStyles>
  <dxfs count="99">
    <dxf>
      <numFmt numFmtId="10" formatCode="#,##0\ &quot;€&quot;;[Red]\-#,##0\ &quot;€&quot;"/>
      <alignment horizontal="center"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numFmt numFmtId="12" formatCode="#,##0.00\ &quot;€&quot;;[Red]\-#,##0.00\ &quot;€&quo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0" formatCode="#,##0\ &quot;€&quot;;[Red]\-#,##0\ &quot;€&quo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alignment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rgb="FFFFFFFF"/>
        <name val="Calibri"/>
        <scheme val="none"/>
      </font>
      <fill>
        <patternFill patternType="solid">
          <fgColor rgb="FF000000"/>
          <bgColor rgb="FF2683C6"/>
        </patternFill>
      </fill>
      <alignment horizontal="center" vertical="bottom" textRotation="0" wrapText="1" indent="0" justifyLastLine="0" shrinkToFit="0" readingOrder="0"/>
    </dxf>
    <dxf>
      <fill>
        <patternFill patternType="solid">
          <fgColor rgb="FFD0E7F7"/>
          <bgColor rgb="FFD0E7F7"/>
        </patternFill>
      </fill>
    </dxf>
    <dxf>
      <fill>
        <patternFill patternType="solid">
          <fgColor rgb="FFD0E7F7"/>
          <bgColor rgb="FFD0E7F7"/>
        </patternFill>
      </fill>
    </dxf>
    <dxf>
      <font>
        <b/>
        <color rgb="FF000000"/>
      </font>
    </dxf>
    <dxf>
      <font>
        <b/>
        <color rgb="FF000000"/>
      </font>
    </dxf>
    <dxf>
      <font>
        <b/>
        <color rgb="FF000000"/>
      </font>
      <border>
        <top style="double">
          <color rgb="FF2683C6"/>
        </top>
      </border>
    </dxf>
    <dxf>
      <font>
        <b/>
        <color rgb="FF000000"/>
      </font>
      <border>
        <bottom style="medium">
          <color rgb="FF2683C6"/>
        </bottom>
      </border>
    </dxf>
    <dxf>
      <font>
        <color rgb="FF000000"/>
      </font>
      <border>
        <left style="thin">
          <color rgb="FF2683C6"/>
        </left>
        <right style="thin">
          <color rgb="FF2683C6"/>
        </right>
        <top style="thin">
          <color rgb="FF2683C6"/>
        </top>
        <bottom style="thin">
          <color rgb="FF2683C6"/>
        </bottom>
        <vertical style="thin">
          <color rgb="FF2683C6"/>
        </vertical>
        <horizontal style="thin">
          <color rgb="FF2683C6"/>
        </horizontal>
      </border>
    </dxf>
    <dxf>
      <numFmt numFmtId="10" formatCode="#,##0\ &quot;€&quot;;[Red]\-#,##0\ &quot;€&quot;"/>
      <alignment horizontal="center"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numFmt numFmtId="10" formatCode="#,##0\ &quot;€&quot;;[Red]\-#,##0\ &quot;€&quot;"/>
      <alignment horizontal="center"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numFmt numFmtId="10" formatCode="#,##0\ &quot;€&quot;;[Red]\-#,##0\ &quot;€&quot;"/>
      <alignment horizontal="center"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numFmt numFmtId="10" formatCode="#,##0\ &quot;€&quot;;[Red]\-#,##0\ &quot;€&quot;"/>
      <alignment horizontal="center"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numFmt numFmtId="10" formatCode="#,##0\ &quot;€&quot;;[Red]\-#,##0\ &quot;€&quot;"/>
      <alignment horizontal="center"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horizontal="general"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font>
        <b/>
        <i val="0"/>
        <strike val="0"/>
        <condense val="0"/>
        <extend val="0"/>
        <outline val="0"/>
        <shadow val="0"/>
        <u val="none"/>
        <vertAlign val="baseline"/>
        <sz val="11"/>
        <color theme="0"/>
        <name val="Calibri"/>
        <scheme val="minor"/>
      </font>
      <fill>
        <patternFill patternType="solid">
          <fgColor indexed="64"/>
          <bgColor theme="8"/>
        </patternFill>
      </fill>
      <alignment horizontal="center" vertical="bottom"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numFmt numFmtId="10" formatCode="#,##0\ &quot;€&quot;;[Red]\-#,##0\ &quot;€&quot;"/>
      <alignment horizontal="center" vertical="center" textRotation="0" wrapText="1" indent="0" justifyLastLine="0" shrinkToFit="0" readingOrder="0"/>
      <border diagonalUp="0" diagonalDown="0">
        <left style="thin">
          <color theme="4"/>
        </left>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right style="thin">
          <color theme="4"/>
        </right>
        <top style="thin">
          <color theme="4"/>
        </top>
        <bottom style="thin">
          <color theme="4"/>
        </bottom>
        <vertical style="thin">
          <color theme="4"/>
        </vertical>
        <horizontal style="thin">
          <color theme="4"/>
        </horizontal>
      </border>
    </dxf>
    <dxf>
      <alignment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font>
        <b/>
        <i val="0"/>
        <strike val="0"/>
        <condense val="0"/>
        <extend val="0"/>
        <outline val="0"/>
        <shadow val="0"/>
        <u val="none"/>
        <vertAlign val="baseline"/>
        <sz val="11"/>
        <color theme="0"/>
        <name val="Calibri"/>
        <scheme val="minor"/>
      </font>
      <fill>
        <patternFill patternType="solid">
          <fgColor indexed="64"/>
          <bgColor theme="8"/>
        </patternFill>
      </fill>
      <alignment horizontal="center" vertical="bottom"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numFmt numFmtId="10" formatCode="#,##0\ &quot;€&quot;;[Red]\-#,##0\ &quot;€&quot;"/>
      <alignment horizontal="center" vertical="center" textRotation="0" wrapText="1" indent="0" justifyLastLine="0" shrinkToFit="0" readingOrder="0"/>
      <border diagonalUp="0" diagonalDown="0">
        <left style="thin">
          <color theme="4"/>
        </left>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right style="thin">
          <color theme="4"/>
        </right>
        <top style="thin">
          <color theme="4"/>
        </top>
        <bottom style="thin">
          <color theme="4"/>
        </bottom>
        <vertical style="thin">
          <color theme="4"/>
        </vertical>
        <horizontal style="thin">
          <color theme="4"/>
        </horizontal>
      </border>
    </dxf>
    <dxf>
      <alignment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font>
        <b/>
        <i val="0"/>
        <strike val="0"/>
        <condense val="0"/>
        <extend val="0"/>
        <outline val="0"/>
        <shadow val="0"/>
        <u val="none"/>
        <vertAlign val="baseline"/>
        <sz val="11"/>
        <color theme="0"/>
        <name val="Calibri"/>
        <scheme val="minor"/>
      </font>
      <fill>
        <patternFill patternType="solid">
          <fgColor indexed="64"/>
          <bgColor theme="8"/>
        </patternFill>
      </fill>
      <alignment horizontal="center" vertical="bottom"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numFmt numFmtId="10" formatCode="#,##0\ &quot;€&quot;;[Red]\-#,##0\ &quot;€&quot;"/>
      <alignment horizontal="center" vertical="center" textRotation="0" wrapText="1" indent="0" justifyLastLine="0" shrinkToFit="0" readingOrder="0"/>
      <border diagonalUp="0" diagonalDown="0">
        <left style="thin">
          <color theme="4"/>
        </left>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right style="thin">
          <color theme="4"/>
        </right>
        <top style="thin">
          <color theme="4"/>
        </top>
        <bottom style="thin">
          <color theme="4"/>
        </bottom>
        <vertical style="thin">
          <color theme="4"/>
        </vertical>
        <horizontal style="thin">
          <color theme="4"/>
        </horizontal>
      </border>
    </dxf>
    <dxf>
      <alignment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font>
        <b/>
        <i val="0"/>
        <strike val="0"/>
        <condense val="0"/>
        <extend val="0"/>
        <outline val="0"/>
        <shadow val="0"/>
        <u val="none"/>
        <vertAlign val="baseline"/>
        <sz val="11"/>
        <color theme="0"/>
        <name val="Calibri"/>
        <scheme val="minor"/>
      </font>
      <fill>
        <patternFill patternType="solid">
          <fgColor indexed="64"/>
          <bgColor theme="8"/>
        </patternFill>
      </fill>
      <alignment horizontal="center" vertical="bottom"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numFmt numFmtId="10" formatCode="#,##0\ &quot;€&quot;;[Red]\-#,##0\ &quot;€&quot;"/>
      <alignment horizontal="center" vertical="center" textRotation="0" wrapText="1" indent="0" justifyLastLine="0" shrinkToFit="0" readingOrder="0"/>
      <border diagonalUp="0" diagonalDown="0">
        <left style="thin">
          <color theme="4"/>
        </left>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right style="thin">
          <color theme="4"/>
        </right>
        <top style="thin">
          <color theme="4"/>
        </top>
        <bottom style="thin">
          <color theme="4"/>
        </bottom>
        <vertical style="thin">
          <color theme="4"/>
        </vertical>
        <horizontal style="thin">
          <color theme="4"/>
        </horizontal>
      </border>
    </dxf>
    <dxf>
      <alignment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font>
        <b/>
        <i val="0"/>
        <strike val="0"/>
        <condense val="0"/>
        <extend val="0"/>
        <outline val="0"/>
        <shadow val="0"/>
        <u val="none"/>
        <vertAlign val="baseline"/>
        <sz val="11"/>
        <color theme="0"/>
        <name val="Calibri"/>
        <scheme val="minor"/>
      </font>
      <fill>
        <patternFill patternType="solid">
          <fgColor indexed="64"/>
          <bgColor theme="8"/>
        </patternFill>
      </fill>
      <alignment horizontal="center" vertical="bottom"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numFmt numFmtId="10" formatCode="#,##0\ &quot;€&quot;;[Red]\-#,##0\ &quot;€&quot;"/>
      <alignment horizontal="center" vertical="center" textRotation="0" wrapText="1" indent="0" justifyLastLine="0" shrinkToFit="0" readingOrder="0"/>
      <border diagonalUp="0" diagonalDown="0">
        <left style="thin">
          <color theme="4"/>
        </left>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right style="thin">
          <color theme="4"/>
        </right>
        <top style="thin">
          <color theme="4"/>
        </top>
        <bottom style="thin">
          <color theme="4"/>
        </bottom>
        <vertical style="thin">
          <color theme="4"/>
        </vertical>
        <horizontal style="thin">
          <color theme="4"/>
        </horizontal>
      </border>
    </dxf>
    <dxf>
      <alignment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font>
        <b/>
        <i val="0"/>
        <strike val="0"/>
        <condense val="0"/>
        <extend val="0"/>
        <outline val="0"/>
        <shadow val="0"/>
        <u val="none"/>
        <vertAlign val="baseline"/>
        <sz val="11"/>
        <color theme="0"/>
        <name val="Calibri"/>
        <scheme val="minor"/>
      </font>
      <fill>
        <patternFill patternType="solid">
          <fgColor indexed="64"/>
          <bgColor theme="8"/>
        </patternFill>
      </fill>
      <alignment horizontal="center" vertical="bottom"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numFmt numFmtId="10" formatCode="#,##0\ &quot;€&quot;;[Red]\-#,##0\ &quot;€&quot;"/>
      <alignment horizontal="center" vertical="center" textRotation="0" wrapText="1" indent="0" justifyLastLine="0" shrinkToFit="0" readingOrder="0"/>
      <border diagonalUp="0" diagonalDown="0">
        <left style="thin">
          <color theme="4"/>
        </left>
        <right/>
        <top/>
        <bottom/>
        <vertical style="thin">
          <color theme="4"/>
        </vertical>
        <horizontal style="thin">
          <color theme="4"/>
        </horizontal>
      </border>
    </dxf>
    <dxf>
      <numFmt numFmtId="10" formatCode="#,##0\ &quot;€&quot;;[Red]\-#,##0\ &quot;€&quot;"/>
      <alignment horizontal="center" vertical="center" textRotation="0" wrapText="1" indent="0" justifyLastLine="0" shrinkToFit="0" readingOrder="0"/>
      <border diagonalUp="0" diagonalDown="0">
        <left style="thin">
          <color theme="4"/>
        </left>
        <right/>
        <top style="thin">
          <color theme="4"/>
        </top>
        <bottom style="thin">
          <color theme="4"/>
        </bottom>
        <vertical style="thin">
          <color theme="4"/>
        </vertical>
        <horizontal style="thin">
          <color theme="4"/>
        </horizontal>
      </border>
    </dxf>
    <dxf>
      <alignment horizontal="general" vertical="center"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general" vertical="center" textRotation="0" wrapText="1" indent="0" justifyLastLine="0" shrinkToFit="0" readingOrder="0"/>
      <border diagonalUp="0" diagonalDown="0">
        <left/>
        <right style="thin">
          <color theme="4"/>
        </right>
        <top/>
        <bottom/>
        <vertical style="thin">
          <color theme="4"/>
        </vertical>
        <horizontal style="thin">
          <color theme="4"/>
        </horizontal>
      </border>
    </dxf>
    <dxf>
      <alignment horizontal="center" vertical="center" textRotation="0" wrapText="1" indent="0" justifyLastLine="0" shrinkToFit="0" readingOrder="0"/>
      <border diagonalUp="0" diagonalDown="0">
        <left/>
        <right style="thin">
          <color theme="4"/>
        </right>
        <top style="thin">
          <color theme="4"/>
        </top>
        <bottom style="thin">
          <color theme="4"/>
        </bottom>
        <vertical style="thin">
          <color theme="4"/>
        </vertical>
        <horizontal style="thin">
          <color theme="4"/>
        </horizontal>
      </border>
    </dxf>
    <dxf>
      <numFmt numFmtId="10" formatCode="#,##0\ &quot;€&quot;;[Red]\-#,##0\ &quot;€&quot;"/>
      <alignment horizontal="center" vertical="center" textRotation="0" wrapText="1" indent="0" justifyLastLine="0" shrinkToFit="0" readingOrder="0"/>
      <border diagonalUp="0" diagonalDown="0">
        <left style="thin">
          <color theme="4"/>
        </left>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border diagonalUp="0" diagonalDown="0">
        <left/>
        <right style="thin">
          <color theme="4"/>
        </right>
        <top style="thin">
          <color theme="4"/>
        </top>
        <bottom style="thin">
          <color theme="4"/>
        </bottom>
        <vertical style="thin">
          <color theme="4"/>
        </vertical>
        <horizontal style="thin">
          <color theme="4"/>
        </horizontal>
      </border>
    </dxf>
    <dxf>
      <alignment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font>
        <b/>
        <i val="0"/>
        <strike val="0"/>
        <condense val="0"/>
        <extend val="0"/>
        <outline val="0"/>
        <shadow val="0"/>
        <u val="none"/>
        <vertAlign val="baseline"/>
        <sz val="11"/>
        <color theme="0"/>
        <name val="Calibri"/>
        <scheme val="minor"/>
      </font>
      <fill>
        <patternFill patternType="solid">
          <fgColor indexed="64"/>
          <bgColor theme="8"/>
        </patternFill>
      </fill>
      <alignment horizontal="center" vertical="bottom"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
      <font>
        <b val="0"/>
        <i val="0"/>
        <strike val="0"/>
        <condense val="0"/>
        <extend val="0"/>
        <outline val="0"/>
        <shadow val="0"/>
        <u val="none"/>
        <vertAlign val="baseline"/>
        <sz val="11"/>
        <color theme="1"/>
        <name val="Calibri"/>
        <scheme val="minor"/>
      </font>
      <numFmt numFmtId="12" formatCode="#,##0.00\ &quot;€&quot;;[Red]\-#,##0.00\ &quot;€&quot;"/>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center" textRotation="0" wrapText="1" indent="0" justifyLastLine="0" shrinkToFit="0" readingOrder="0"/>
    </dxf>
    <dxf>
      <border>
        <bottom style="thin">
          <color indexed="64"/>
        </bottom>
      </border>
    </dxf>
    <dxf>
      <alignment horizontal="center" vertical="center" textRotation="0" wrapText="1" indent="0" justifyLastLine="0" shrinkToFit="0" readingOrder="0"/>
    </dxf>
    <dxf>
      <border>
        <bottom style="thin">
          <color indexed="64"/>
        </bottom>
      </border>
    </dxf>
    <dxf>
      <alignment horizontal="center" vertical="center" textRotation="0" wrapText="1" indent="0" justifyLastLine="0" shrinkToFit="0" readingOrder="0"/>
    </dxf>
    <dxf>
      <border>
        <bottom style="thin">
          <color indexed="64"/>
        </bottom>
      </border>
    </dxf>
    <dxf>
      <alignment horizontal="center" vertical="center" textRotation="0" wrapText="1" indent="0" justifyLastLine="0" shrinkToFit="0" readingOrder="0"/>
    </dxf>
    <dxf>
      <border>
        <bottom style="thin">
          <color indexed="64"/>
        </bottom>
      </border>
    </dxf>
    <dxf>
      <alignment horizontal="center" vertical="center" textRotation="0" wrapText="1" indent="0" justifyLastLine="0" shrinkToFit="0" readingOrder="0"/>
    </dxf>
    <dxf>
      <border>
        <bottom style="thin">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border>
        <bottom style="thin">
          <color indexed="64"/>
        </bottom>
      </border>
    </dxf>
    <dxf>
      <alignment horizontal="general" vertical="bottom" textRotation="0" wrapText="1" indent="0" justifyLastLine="0" shrinkToFit="0" readingOrder="0"/>
    </dxf>
    <dxf>
      <border outline="0">
        <left style="thin">
          <color theme="9"/>
        </left>
        <right style="thin">
          <color theme="9"/>
        </right>
        <top style="thin">
          <color theme="9"/>
        </top>
        <bottom style="thin">
          <color theme="9"/>
        </bottom>
      </border>
    </dxf>
    <dxf>
      <border>
        <bottom style="thin">
          <color indexed="64"/>
        </bottom>
      </border>
    </dxf>
    <dxf>
      <font>
        <b/>
        <i val="0"/>
        <strike val="0"/>
        <condense val="0"/>
        <extend val="0"/>
        <outline val="0"/>
        <shadow val="0"/>
        <u val="none"/>
        <vertAlign val="baseline"/>
        <sz val="11"/>
        <color rgb="FFFFFFFF"/>
        <name val="Calibri"/>
        <family val="2"/>
        <scheme val="none"/>
      </font>
      <fill>
        <patternFill patternType="solid">
          <fgColor rgb="FF000000"/>
          <bgColor rgb="FF2683C6"/>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TableStyleLight21 2" pivot="0" count="7" xr9:uid="{98E1AA3A-388E-45BB-99B3-E8A81D369A78}">
      <tableStyleElement type="wholeTable" dxfId="24"/>
      <tableStyleElement type="headerRow" dxfId="23"/>
      <tableStyleElement type="totalRow" dxfId="22"/>
      <tableStyleElement type="firstColumn" dxfId="21"/>
      <tableStyleElement type="lastColumn" dxfId="20"/>
      <tableStyleElement type="firstRowStripe" dxfId="19"/>
      <tableStyleElement type="firstColumnStripe" dxfId="18"/>
    </tableStyle>
  </tableStyles>
  <colors>
    <mruColors>
      <color rgb="FF159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B8:D20" totalsRowShown="0" headerRowDxfId="98" headerRowBorderDxfId="97" tableBorderDxfId="96">
  <tableColumns count="3">
    <tableColumn id="1" xr3:uid="{00000000-0010-0000-0000-000001000000}" name="CONCEPTO FINANCIABLE (art.9 de la Orden)" dataDxfId="81"/>
    <tableColumn id="2" xr3:uid="{00000000-0010-0000-0000-000002000000}" name="PRESUPUESTO TOTAL" dataDxfId="80"/>
    <tableColumn id="3" xr3:uid="{559EAFBB-B45C-418A-A649-27DFAC21A501}" name="Correspondencia Conv-Orden Bases" dataDxfId="9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Tabla3123281110" displayName="Tabla3123281110" ref="A3:C17" totalsRowCount="1" headerRowDxfId="68" dataDxfId="93" totalsRowDxfId="67" headerRowBorderDxfId="94">
  <tableColumns count="3">
    <tableColumn id="1" xr3:uid="{00000000-0010-0000-0100-000001000000}" name="Concepto" totalsRowLabel="Total" dataDxfId="74" totalsRowDxfId="73"/>
    <tableColumn id="2" xr3:uid="{00000000-0010-0000-0100-000002000000}" name="Descripción" dataDxfId="72" totalsRowDxfId="71"/>
    <tableColumn id="4" xr3:uid="{00000000-0010-0000-0100-000004000000}" name="Coste estimado" totalsRowFunction="custom" dataDxfId="70" totalsRowDxfId="69">
      <totalsRowFormula>SUM(Tabla3123281110[Coste estimado])</totalsRowFormula>
    </tableColumn>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Tabla312328111013" displayName="Tabla312328111013" ref="A3:D17" totalsRowCount="1" headerRowDxfId="62" dataDxfId="92" totalsRowDxfId="61">
  <tableColumns count="4">
    <tableColumn id="1" xr3:uid="{00000000-0010-0000-0200-000001000000}" name="Concepto" totalsRowLabel="Total" dataDxfId="66" totalsRowDxfId="40"/>
    <tableColumn id="2" xr3:uid="{00000000-0010-0000-0200-000002000000}" name="Descripción" dataDxfId="65" totalsRowDxfId="39"/>
    <tableColumn id="3" xr3:uid="{00000000-0010-0000-0200-000003000000}" name="Equipo Asociado" dataDxfId="64" totalsRowDxfId="38"/>
    <tableColumn id="4" xr3:uid="{00000000-0010-0000-0200-000004000000}" name="Coste estimado" totalsRowFunction="custom" dataDxfId="63" totalsRowDxfId="37">
      <totalsRowFormula>SUM(Tabla312328111013[Coste estimado])</totalsRowFormula>
    </tableColumn>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Tabla31232811101314" displayName="Tabla31232811101314" ref="A3:C17" totalsRowCount="1" headerRowDxfId="57" dataDxfId="90" totalsRowDxfId="56" headerRowBorderDxfId="91">
  <tableColumns count="3">
    <tableColumn id="1" xr3:uid="{00000000-0010-0000-0300-000001000000}" name="Concepto" totalsRowLabel="Total" dataDxfId="60" totalsRowDxfId="36"/>
    <tableColumn id="2" xr3:uid="{00000000-0010-0000-0300-000002000000}" name="Descripción" dataDxfId="59" totalsRowDxfId="35"/>
    <tableColumn id="4" xr3:uid="{00000000-0010-0000-0300-000004000000}" name="Coste estimado" totalsRowFunction="custom" dataDxfId="58" totalsRowDxfId="34">
      <totalsRowFormula>SUM(Tabla31232811101314[Coste estimado])</totalsRowFormula>
    </tableColumn>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a312328111013142" displayName="Tabla312328111013142" ref="A3:C17" totalsRowCount="1" headerRowDxfId="52" dataDxfId="88" totalsRowDxfId="51" headerRowBorderDxfId="89">
  <tableColumns count="3">
    <tableColumn id="1" xr3:uid="{00000000-0010-0000-0400-000001000000}" name="Concepto" totalsRowLabel="Total" dataDxfId="55" totalsRowDxfId="33"/>
    <tableColumn id="2" xr3:uid="{00000000-0010-0000-0400-000002000000}" name="Descripción" dataDxfId="54" totalsRowDxfId="32"/>
    <tableColumn id="4" xr3:uid="{00000000-0010-0000-0400-000004000000}" name="Coste estimado" totalsRowFunction="custom" dataDxfId="53" totalsRowDxfId="31">
      <totalsRowFormula>SUM(Tabla312328111013142[Coste estimado])</totalsRowFormula>
    </tableColumn>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la3123281110131423" displayName="Tabla3123281110131423" ref="A3:C17" totalsRowCount="1" headerRowDxfId="47" dataDxfId="86" totalsRowDxfId="46" headerRowBorderDxfId="87">
  <tableColumns count="3">
    <tableColumn id="1" xr3:uid="{00000000-0010-0000-0500-000001000000}" name="Concepto" totalsRowLabel="Total" dataDxfId="50" totalsRowDxfId="30"/>
    <tableColumn id="2" xr3:uid="{00000000-0010-0000-0500-000002000000}" name="Descripción" dataDxfId="49" totalsRowDxfId="29"/>
    <tableColumn id="4" xr3:uid="{00000000-0010-0000-0500-000004000000}" name="Coste estimado" totalsRowFunction="custom" dataDxfId="48" totalsRowDxfId="28">
      <totalsRowFormula>SUM(Tabla3123281110131423[Coste estimado])</totalsRowFormula>
    </tableColumn>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a3123281110131415" displayName="Tabla3123281110131415" ref="A3:C17" totalsRowCount="1" headerRowDxfId="79" dataDxfId="84" totalsRowDxfId="78" headerRowBorderDxfId="85">
  <tableColumns count="3">
    <tableColumn id="1" xr3:uid="{00000000-0010-0000-0600-000001000000}" name="Concepto" totalsRowLabel="Total" dataDxfId="77" totalsRowDxfId="27"/>
    <tableColumn id="2" xr3:uid="{00000000-0010-0000-0600-000002000000}" name="Descripción" dataDxfId="76" totalsRowDxfId="26"/>
    <tableColumn id="4" xr3:uid="{00000000-0010-0000-0600-000004000000}" name="Coste estimado" totalsRowFunction="custom" dataDxfId="75" totalsRowDxfId="25">
      <totalsRowFormula>SUM(Tabla3123281110131415[Coste estimado])</totalsRowFormula>
    </tableColumn>
  </tableColumns>
  <tableStyleInfo name="TableStyleLight2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la3123281117" displayName="Tabla3123281117" ref="A3:C11" totalsRowCount="1" headerRowDxfId="42" dataDxfId="82" totalsRowDxfId="41" headerRowBorderDxfId="83">
  <tableColumns count="3">
    <tableColumn id="1" xr3:uid="{00000000-0010-0000-0700-000001000000}" name="Concepto" totalsRowLabel="Total" dataDxfId="45" totalsRowDxfId="2"/>
    <tableColumn id="2" xr3:uid="{00000000-0010-0000-0700-000002000000}" name="Descripción" dataDxfId="44" totalsRowDxfId="1"/>
    <tableColumn id="4" xr3:uid="{00000000-0010-0000-0700-000004000000}" name="Coste estimado" totalsRowFunction="custom" dataDxfId="43" totalsRowDxfId="0">
      <totalsRowFormula>SUM(Tabla3123281117[Coste estimado])</totalsRowFormula>
    </tableColumn>
  </tableColumns>
  <tableStyleInfo name="TableStyleLight2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CB535E-7BF4-4CCA-8D1A-1625414F96D6}" name="Tabla31232843" displayName="Tabla31232843" ref="A3:F13" totalsRowCount="1" headerRowDxfId="17" dataDxfId="16" totalsRowDxfId="15">
  <tableColumns count="6">
    <tableColumn id="1" xr3:uid="{F46E62DB-85D8-44D1-BCBF-3B65A700C1ED}" name="Concepto" totalsRowLabel="Total" dataDxfId="13" totalsRowDxfId="14"/>
    <tableColumn id="7" xr3:uid="{F9141A0A-0F83-4E49-90E6-AA28A1E64D7F}" name="Nombre de la actividad asociada" dataDxfId="11" totalsRowDxfId="12"/>
    <tableColumn id="2" xr3:uid="{331EF171-F812-4605-A6E4-685EA5B794C1}" name="Perfil entidad a subcontratar" dataDxfId="9" totalsRowDxfId="10"/>
    <tableColumn id="3" xr3:uid="{C07383F3-AACD-4530-9C66-E7770EF1AF50}" name="Tipo de Servicio a subcontratar" dataDxfId="7" totalsRowDxfId="8"/>
    <tableColumn id="5" xr3:uid="{EE8288C1-0DAC-4D05-8B79-DA1118AC325D}" name="Descripcion del servicio" dataDxfId="5" totalsRowDxfId="6"/>
    <tableColumn id="4" xr3:uid="{F4F0B292-4D8A-4301-B244-62CEB63FFD4B}" name="Coste estimado" totalsRowFunction="custom" dataDxfId="3" totalsRowDxfId="4">
      <totalsRowFormula>SUM(Tabla31232843[Coste estimado])</totalsRowFormula>
    </tableColumn>
  </tableColumns>
  <tableStyleInfo name="TableStyleLight21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D20"/>
  <sheetViews>
    <sheetView showGridLines="0" tabSelected="1" topLeftCell="A4" zoomScale="98" zoomScaleNormal="98" workbookViewId="0">
      <selection activeCell="B24" sqref="B24:B26"/>
    </sheetView>
  </sheetViews>
  <sheetFormatPr baseColWidth="10" defaultColWidth="11.44140625" defaultRowHeight="14.4" x14ac:dyDescent="0.3"/>
  <cols>
    <col min="1" max="1" width="11.44140625" style="2"/>
    <col min="2" max="2" width="98.6640625" style="2" customWidth="1"/>
    <col min="3" max="3" width="24.44140625" style="2" bestFit="1" customWidth="1"/>
    <col min="4" max="4" width="33.109375" style="2" hidden="1" customWidth="1"/>
    <col min="5" max="16384" width="11.44140625" style="2"/>
  </cols>
  <sheetData>
    <row r="3" spans="2:4" ht="14.4" customHeight="1" x14ac:dyDescent="0.3">
      <c r="B3" s="8" t="s">
        <v>0</v>
      </c>
      <c r="C3" s="9"/>
    </row>
    <row r="4" spans="2:4" ht="14.4" customHeight="1" x14ac:dyDescent="0.3">
      <c r="B4" s="6" t="s">
        <v>49</v>
      </c>
      <c r="C4" s="7"/>
    </row>
    <row r="5" spans="2:4" ht="14.4" customHeight="1" x14ac:dyDescent="0.3">
      <c r="B5" s="6" t="s">
        <v>50</v>
      </c>
      <c r="C5" s="7"/>
    </row>
    <row r="8" spans="2:4" ht="33.75" customHeight="1" x14ac:dyDescent="0.3">
      <c r="B8" s="12" t="s">
        <v>51</v>
      </c>
      <c r="C8" s="12" t="s">
        <v>1</v>
      </c>
      <c r="D8" s="10" t="s">
        <v>52</v>
      </c>
    </row>
    <row r="9" spans="2:4" x14ac:dyDescent="0.3">
      <c r="B9" s="13" t="s">
        <v>2</v>
      </c>
      <c r="C9" s="14"/>
    </row>
    <row r="10" spans="2:4" ht="28.8" x14ac:dyDescent="0.3">
      <c r="B10" s="15" t="s">
        <v>3</v>
      </c>
      <c r="C10" s="14" t="s">
        <v>4</v>
      </c>
      <c r="D10" s="11"/>
    </row>
    <row r="11" spans="2:4" ht="28.8" x14ac:dyDescent="0.3">
      <c r="B11" s="16" t="s">
        <v>5</v>
      </c>
      <c r="C11" s="17" t="s">
        <v>4</v>
      </c>
    </row>
    <row r="12" spans="2:4" x14ac:dyDescent="0.3">
      <c r="B12" s="15" t="s">
        <v>6</v>
      </c>
      <c r="C12" s="18">
        <f>+Tabla3123281110[[#Totals],[Coste estimado]]+Tabla312328111013[[#Totals],[Coste estimado]]+Tabla31232811101314[[#Totals],[Coste estimado]]+Tabla312328111013142[[#Totals],[Coste estimado]]+Tabla3123281110131423[[#Totals],[Coste estimado]]</f>
        <v>0</v>
      </c>
      <c r="D12" s="2" t="s">
        <v>53</v>
      </c>
    </row>
    <row r="13" spans="2:4" ht="28.8" x14ac:dyDescent="0.3">
      <c r="B13" s="16" t="s">
        <v>7</v>
      </c>
      <c r="C13" s="17" t="s">
        <v>4</v>
      </c>
    </row>
    <row r="14" spans="2:4" x14ac:dyDescent="0.3">
      <c r="B14" s="15" t="s">
        <v>8</v>
      </c>
      <c r="C14" s="18">
        <f>+Tabla3123281110131415[[#Totals],[Coste estimado]]</f>
        <v>0</v>
      </c>
      <c r="D14" s="11" t="s">
        <v>54</v>
      </c>
    </row>
    <row r="15" spans="2:4" ht="28.8" x14ac:dyDescent="0.3">
      <c r="B15" s="16" t="s">
        <v>9</v>
      </c>
      <c r="C15" s="17" t="s">
        <v>4</v>
      </c>
    </row>
    <row r="16" spans="2:4" ht="28.8" x14ac:dyDescent="0.3">
      <c r="B16" s="15" t="s">
        <v>10</v>
      </c>
      <c r="C16" s="14" t="s">
        <v>4</v>
      </c>
      <c r="D16" s="11"/>
    </row>
    <row r="17" spans="2:4" ht="28.8" x14ac:dyDescent="0.3">
      <c r="B17" s="16" t="s">
        <v>11</v>
      </c>
      <c r="C17" s="17" t="s">
        <v>4</v>
      </c>
    </row>
    <row r="18" spans="2:4" ht="28.8" x14ac:dyDescent="0.3">
      <c r="B18" s="15" t="s">
        <v>12</v>
      </c>
      <c r="C18" s="14" t="s">
        <v>4</v>
      </c>
      <c r="D18" s="11"/>
    </row>
    <row r="19" spans="2:4" x14ac:dyDescent="0.3">
      <c r="B19" s="16" t="s">
        <v>13</v>
      </c>
      <c r="C19" s="17">
        <f>+Tabla3123281117[[#Totals],[Coste estimado]]</f>
        <v>0</v>
      </c>
      <c r="D19" s="2" t="s">
        <v>55</v>
      </c>
    </row>
    <row r="20" spans="2:4" x14ac:dyDescent="0.3">
      <c r="B20" s="19" t="s">
        <v>14</v>
      </c>
      <c r="C20" s="20">
        <f>SUM(C10:C19)</f>
        <v>0</v>
      </c>
    </row>
  </sheetData>
  <mergeCells count="1">
    <mergeCell ref="B3:C3"/>
  </mergeCells>
  <pageMargins left="0.70866141732283472" right="0.70866141732283472" top="0.74803149606299213" bottom="0.74803149606299213" header="0.31496062992125984" footer="0.31496062992125984"/>
  <pageSetup paperSize="9" scale="97" orientation="landscape" r:id="rId1"/>
  <headerFooter>
    <oddHeader>&amp;A</oddHead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5753C-9C80-495F-BD78-144E40A502A1}">
  <sheetPr>
    <pageSetUpPr fitToPage="1"/>
  </sheetPr>
  <dimension ref="A1:I24"/>
  <sheetViews>
    <sheetView showGridLines="0" zoomScaleNormal="100" workbookViewId="0">
      <selection activeCell="A3" sqref="A3"/>
    </sheetView>
  </sheetViews>
  <sheetFormatPr baseColWidth="10" defaultColWidth="11.44140625" defaultRowHeight="14.4" x14ac:dyDescent="0.3"/>
  <cols>
    <col min="1" max="1" width="27.5546875" style="2" customWidth="1"/>
    <col min="2" max="2" width="29.6640625" style="2" customWidth="1"/>
    <col min="3" max="3" width="24" style="2" customWidth="1"/>
    <col min="4" max="4" width="19.6640625" style="2" customWidth="1"/>
    <col min="5" max="5" width="35.5546875" style="2" customWidth="1"/>
    <col min="6" max="16384" width="11.44140625" style="2"/>
  </cols>
  <sheetData>
    <row r="1" spans="1:9" x14ac:dyDescent="0.3">
      <c r="A1" s="41"/>
      <c r="B1" s="41"/>
      <c r="C1" s="41"/>
      <c r="D1" s="41"/>
      <c r="E1" s="41"/>
      <c r="F1" s="41"/>
      <c r="G1" s="41"/>
      <c r="H1" s="41"/>
      <c r="I1" s="41"/>
    </row>
    <row r="2" spans="1:9" ht="15" customHeight="1" x14ac:dyDescent="0.3">
      <c r="A2" s="42" t="s">
        <v>65</v>
      </c>
      <c r="B2" s="42"/>
      <c r="C2" s="42"/>
      <c r="D2" s="42"/>
      <c r="E2" s="42"/>
      <c r="F2" s="42"/>
      <c r="G2" s="41"/>
      <c r="H2" s="41"/>
      <c r="I2" s="41"/>
    </row>
    <row r="3" spans="1:9" ht="43.2" customHeight="1" x14ac:dyDescent="0.3">
      <c r="A3" s="43" t="s">
        <v>56</v>
      </c>
      <c r="B3" s="43" t="s">
        <v>66</v>
      </c>
      <c r="C3" s="43" t="s">
        <v>67</v>
      </c>
      <c r="D3" s="43" t="s">
        <v>68</v>
      </c>
      <c r="E3" s="43" t="s">
        <v>69</v>
      </c>
      <c r="F3" s="43" t="s">
        <v>31</v>
      </c>
      <c r="G3" s="41"/>
      <c r="H3" s="41"/>
      <c r="I3" s="41"/>
    </row>
    <row r="4" spans="1:9" ht="28.8" x14ac:dyDescent="0.3">
      <c r="A4" s="44"/>
      <c r="B4" s="44"/>
      <c r="C4" s="44"/>
      <c r="D4" s="44"/>
      <c r="E4" s="44" t="s">
        <v>70</v>
      </c>
      <c r="F4" s="45"/>
      <c r="G4" s="41"/>
      <c r="H4" s="41"/>
      <c r="I4" s="41"/>
    </row>
    <row r="5" spans="1:9" x14ac:dyDescent="0.3">
      <c r="A5" s="44"/>
      <c r="B5" s="44"/>
      <c r="C5" s="44"/>
      <c r="D5" s="44"/>
      <c r="E5" s="1"/>
      <c r="F5" s="45"/>
      <c r="G5" s="41"/>
      <c r="H5" s="41"/>
      <c r="I5" s="41"/>
    </row>
    <row r="6" spans="1:9" x14ac:dyDescent="0.3">
      <c r="A6" s="44"/>
      <c r="B6" s="44"/>
      <c r="C6" s="44"/>
      <c r="D6" s="44"/>
      <c r="E6" s="44"/>
      <c r="F6" s="45"/>
      <c r="G6" s="41"/>
      <c r="H6" s="41"/>
      <c r="I6" s="41"/>
    </row>
    <row r="7" spans="1:9" x14ac:dyDescent="0.3">
      <c r="A7" s="44"/>
      <c r="B7" s="44"/>
      <c r="C7" s="44"/>
      <c r="D7" s="44"/>
      <c r="E7" s="44"/>
      <c r="F7" s="45"/>
      <c r="G7" s="41"/>
      <c r="H7" s="41"/>
      <c r="I7" s="41"/>
    </row>
    <row r="8" spans="1:9" x14ac:dyDescent="0.3">
      <c r="A8" s="44"/>
      <c r="B8" s="44"/>
      <c r="C8" s="44"/>
      <c r="D8" s="44"/>
      <c r="E8" s="44"/>
      <c r="F8" s="45"/>
      <c r="G8" s="41"/>
      <c r="H8" s="41"/>
      <c r="I8" s="41"/>
    </row>
    <row r="9" spans="1:9" x14ac:dyDescent="0.3">
      <c r="A9" s="44"/>
      <c r="B9" s="44"/>
      <c r="C9" s="44"/>
      <c r="D9" s="44"/>
      <c r="E9" s="44"/>
      <c r="F9" s="45"/>
      <c r="G9" s="41"/>
      <c r="H9" s="41"/>
      <c r="I9" s="41"/>
    </row>
    <row r="10" spans="1:9" x14ac:dyDescent="0.3">
      <c r="A10" s="44"/>
      <c r="B10" s="44"/>
      <c r="C10" s="44"/>
      <c r="D10" s="44"/>
      <c r="E10" s="44"/>
      <c r="F10" s="45"/>
      <c r="G10" s="41"/>
      <c r="H10" s="41"/>
      <c r="I10" s="41"/>
    </row>
    <row r="11" spans="1:9" x14ac:dyDescent="0.3">
      <c r="A11" s="44"/>
      <c r="B11" s="44"/>
      <c r="C11" s="44"/>
      <c r="D11" s="44"/>
      <c r="E11" s="44"/>
      <c r="F11" s="45"/>
      <c r="G11" s="41"/>
      <c r="H11" s="41"/>
      <c r="I11" s="41"/>
    </row>
    <row r="12" spans="1:9" x14ac:dyDescent="0.3">
      <c r="A12" s="44"/>
      <c r="B12" s="44"/>
      <c r="C12" s="44"/>
      <c r="D12" s="44"/>
      <c r="E12" s="44"/>
      <c r="F12" s="45"/>
      <c r="G12" s="41"/>
      <c r="H12" s="41"/>
      <c r="I12" s="41"/>
    </row>
    <row r="13" spans="1:9" x14ac:dyDescent="0.3">
      <c r="A13" s="46" t="s">
        <v>38</v>
      </c>
      <c r="B13" s="46"/>
      <c r="C13" s="44"/>
      <c r="D13" s="44"/>
      <c r="E13" s="44"/>
      <c r="F13" s="47">
        <f>SUM(Tabla31232843[Coste estimado])</f>
        <v>0</v>
      </c>
      <c r="G13" s="41"/>
      <c r="H13" s="41"/>
      <c r="I13" s="41"/>
    </row>
    <row r="14" spans="1:9" x14ac:dyDescent="0.3">
      <c r="A14" s="46"/>
      <c r="B14" s="46"/>
      <c r="C14" s="44"/>
      <c r="D14" s="44"/>
      <c r="E14" s="44"/>
      <c r="F14" s="47"/>
      <c r="G14" s="41"/>
      <c r="H14" s="41"/>
      <c r="I14" s="41"/>
    </row>
    <row r="15" spans="1:9" ht="47.25" customHeight="1" x14ac:dyDescent="0.3">
      <c r="A15" s="41"/>
      <c r="B15" s="41"/>
      <c r="C15" s="41"/>
    </row>
    <row r="16" spans="1:9" x14ac:dyDescent="0.3">
      <c r="A16" s="41"/>
      <c r="B16" s="41"/>
      <c r="C16" s="41"/>
    </row>
    <row r="17" spans="1:3" ht="15" customHeight="1" x14ac:dyDescent="0.3">
      <c r="A17" s="41"/>
      <c r="B17" s="41"/>
      <c r="C17" s="41"/>
    </row>
    <row r="18" spans="1:3" x14ac:dyDescent="0.3">
      <c r="A18" s="41"/>
      <c r="B18" s="41"/>
      <c r="C18" s="41"/>
    </row>
    <row r="19" spans="1:3" x14ac:dyDescent="0.3">
      <c r="A19" s="41"/>
      <c r="B19" s="41"/>
      <c r="C19" s="41"/>
    </row>
    <row r="20" spans="1:3" x14ac:dyDescent="0.3">
      <c r="A20" s="41"/>
      <c r="B20" s="41"/>
      <c r="C20" s="41"/>
    </row>
    <row r="21" spans="1:3" x14ac:dyDescent="0.3">
      <c r="A21" s="41"/>
      <c r="B21" s="41"/>
      <c r="C21" s="41"/>
    </row>
    <row r="22" spans="1:3" x14ac:dyDescent="0.3">
      <c r="A22" s="41"/>
      <c r="B22" s="41"/>
      <c r="C22" s="41"/>
    </row>
    <row r="23" spans="1:3" x14ac:dyDescent="0.3">
      <c r="A23" s="41"/>
      <c r="B23" s="41"/>
      <c r="C23" s="41"/>
    </row>
    <row r="24" spans="1:3" x14ac:dyDescent="0.3">
      <c r="A24" s="41"/>
      <c r="B24" s="41"/>
      <c r="C24" s="41"/>
    </row>
  </sheetData>
  <mergeCells count="1">
    <mergeCell ref="A2:F2"/>
  </mergeCells>
  <pageMargins left="0.70866141732283472" right="0.70866141732283472" top="0.74803149606299213" bottom="0.74803149606299213" header="0.31496062992125984" footer="0.31496062992125984"/>
  <pageSetup paperSize="9" scale="80" orientation="landscape" r:id="rId1"/>
  <headerFooter>
    <oddHeader>&amp;A</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5"/>
  <sheetViews>
    <sheetView zoomScaleNormal="100" workbookViewId="0">
      <selection activeCell="A26" sqref="A26"/>
    </sheetView>
  </sheetViews>
  <sheetFormatPr baseColWidth="10" defaultColWidth="11.44140625" defaultRowHeight="14.4" x14ac:dyDescent="0.3"/>
  <cols>
    <col min="1" max="1" width="78.5546875" customWidth="1"/>
  </cols>
  <sheetData>
    <row r="1" spans="1:1" x14ac:dyDescent="0.3">
      <c r="A1" s="5" t="s">
        <v>15</v>
      </c>
    </row>
    <row r="2" spans="1:1" x14ac:dyDescent="0.3">
      <c r="A2" s="4" t="s">
        <v>16</v>
      </c>
    </row>
    <row r="3" spans="1:1" x14ac:dyDescent="0.3">
      <c r="A3" s="4" t="s">
        <v>17</v>
      </c>
    </row>
    <row r="4" spans="1:1" x14ac:dyDescent="0.3">
      <c r="A4" s="4" t="s">
        <v>18</v>
      </c>
    </row>
    <row r="5" spans="1:1" x14ac:dyDescent="0.3">
      <c r="A5" s="4" t="s">
        <v>19</v>
      </c>
    </row>
    <row r="6" spans="1:1" x14ac:dyDescent="0.3">
      <c r="A6" s="4" t="s">
        <v>20</v>
      </c>
    </row>
    <row r="7" spans="1:1" x14ac:dyDescent="0.3">
      <c r="A7" s="4" t="s">
        <v>21</v>
      </c>
    </row>
    <row r="8" spans="1:1" x14ac:dyDescent="0.3">
      <c r="A8" s="4" t="s">
        <v>22</v>
      </c>
    </row>
    <row r="9" spans="1:1" ht="28.8" x14ac:dyDescent="0.3">
      <c r="A9" s="4" t="s">
        <v>23</v>
      </c>
    </row>
    <row r="10" spans="1:1" ht="28.8" x14ac:dyDescent="0.3">
      <c r="A10" s="4" t="s">
        <v>24</v>
      </c>
    </row>
    <row r="11" spans="1:1" x14ac:dyDescent="0.3">
      <c r="A11" s="4" t="s">
        <v>25</v>
      </c>
    </row>
    <row r="12" spans="1:1" ht="28.8" x14ac:dyDescent="0.3">
      <c r="A12" s="4" t="s">
        <v>26</v>
      </c>
    </row>
    <row r="13" spans="1:1" x14ac:dyDescent="0.3">
      <c r="A13" s="4" t="s">
        <v>47</v>
      </c>
    </row>
    <row r="14" spans="1:1" x14ac:dyDescent="0.3">
      <c r="A14" s="4" t="s">
        <v>27</v>
      </c>
    </row>
    <row r="15" spans="1:1" x14ac:dyDescent="0.3">
      <c r="A15" s="4" t="s">
        <v>28</v>
      </c>
    </row>
  </sheetData>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0"/>
  <sheetViews>
    <sheetView showGridLines="0" zoomScale="85" zoomScaleNormal="85" workbookViewId="0">
      <selection activeCell="A19" sqref="A19"/>
    </sheetView>
  </sheetViews>
  <sheetFormatPr baseColWidth="10" defaultColWidth="11.44140625" defaultRowHeight="14.4" x14ac:dyDescent="0.3"/>
  <cols>
    <col min="1" max="2" width="54.5546875" style="2" customWidth="1"/>
    <col min="3" max="3" width="42.44140625" style="2" customWidth="1"/>
    <col min="4" max="16384" width="11.44140625" style="2"/>
  </cols>
  <sheetData>
    <row r="1" spans="1:4" ht="28.8" customHeight="1" x14ac:dyDescent="0.3">
      <c r="A1" s="40" t="s">
        <v>58</v>
      </c>
      <c r="B1" s="39"/>
      <c r="C1" s="39"/>
    </row>
    <row r="2" spans="1:4" x14ac:dyDescent="0.3">
      <c r="A2" s="24" t="s">
        <v>29</v>
      </c>
      <c r="B2" s="24"/>
      <c r="C2" s="24"/>
      <c r="D2" s="21"/>
    </row>
    <row r="3" spans="1:4" ht="33.75" customHeight="1" x14ac:dyDescent="0.3">
      <c r="A3" s="25" t="s">
        <v>56</v>
      </c>
      <c r="B3" s="25" t="s">
        <v>30</v>
      </c>
      <c r="C3" s="25" t="s">
        <v>31</v>
      </c>
    </row>
    <row r="4" spans="1:4" ht="129.6" x14ac:dyDescent="0.3">
      <c r="A4" s="31" t="s">
        <v>32</v>
      </c>
      <c r="B4" s="26" t="s">
        <v>33</v>
      </c>
      <c r="C4" s="27"/>
    </row>
    <row r="5" spans="1:4" ht="115.2" x14ac:dyDescent="0.3">
      <c r="A5" s="32" t="s">
        <v>34</v>
      </c>
      <c r="B5" s="29" t="s">
        <v>35</v>
      </c>
      <c r="C5" s="18"/>
    </row>
    <row r="6" spans="1:4" ht="86.4" x14ac:dyDescent="0.3">
      <c r="A6" s="31" t="s">
        <v>36</v>
      </c>
      <c r="B6" s="26" t="s">
        <v>37</v>
      </c>
      <c r="C6" s="27"/>
    </row>
    <row r="7" spans="1:4" x14ac:dyDescent="0.3">
      <c r="A7" s="33"/>
      <c r="B7" s="29"/>
      <c r="C7" s="18"/>
    </row>
    <row r="8" spans="1:4" x14ac:dyDescent="0.3">
      <c r="A8" s="31"/>
      <c r="B8" s="26"/>
      <c r="C8" s="27"/>
    </row>
    <row r="9" spans="1:4" x14ac:dyDescent="0.3">
      <c r="A9" s="15"/>
      <c r="B9" s="29"/>
      <c r="C9" s="18"/>
    </row>
    <row r="10" spans="1:4" x14ac:dyDescent="0.3">
      <c r="A10" s="26"/>
      <c r="B10" s="26"/>
      <c r="C10" s="27"/>
    </row>
    <row r="11" spans="1:4" x14ac:dyDescent="0.3">
      <c r="A11" s="29"/>
      <c r="B11" s="29"/>
      <c r="C11" s="18"/>
    </row>
    <row r="12" spans="1:4" x14ac:dyDescent="0.3">
      <c r="A12" s="26"/>
      <c r="B12" s="26"/>
      <c r="C12" s="27"/>
    </row>
    <row r="13" spans="1:4" x14ac:dyDescent="0.3">
      <c r="A13" s="29"/>
      <c r="B13" s="29"/>
      <c r="C13" s="18"/>
    </row>
    <row r="14" spans="1:4" x14ac:dyDescent="0.3">
      <c r="A14" s="26"/>
      <c r="B14" s="26"/>
      <c r="C14" s="27"/>
    </row>
    <row r="15" spans="1:4" x14ac:dyDescent="0.3">
      <c r="A15" s="29"/>
      <c r="B15" s="29"/>
      <c r="C15" s="18"/>
    </row>
    <row r="16" spans="1:4" x14ac:dyDescent="0.3">
      <c r="A16" s="26"/>
      <c r="B16" s="26"/>
      <c r="C16" s="27"/>
    </row>
    <row r="17" spans="1:3" x14ac:dyDescent="0.3">
      <c r="A17" s="30" t="s">
        <v>38</v>
      </c>
      <c r="B17" s="30"/>
      <c r="C17" s="18">
        <f>SUM(Tabla3123281110[Coste estimado])</f>
        <v>0</v>
      </c>
    </row>
    <row r="20" spans="1:3" x14ac:dyDescent="0.3">
      <c r="A20" s="4"/>
    </row>
    <row r="39" spans="3:3" x14ac:dyDescent="0.3">
      <c r="C39" s="3"/>
    </row>
    <row r="40" spans="3:3" x14ac:dyDescent="0.3">
      <c r="C40" s="3"/>
    </row>
  </sheetData>
  <mergeCells count="2">
    <mergeCell ref="A2:C2"/>
    <mergeCell ref="A1:C1"/>
  </mergeCells>
  <pageMargins left="0.70866141732283472" right="0.70866141732283472" top="0.74803149606299213" bottom="0.74803149606299213" header="0.31496062992125984" footer="0.31496062992125984"/>
  <pageSetup paperSize="9" scale="80" orientation="landscape" r:id="rId1"/>
  <headerFooter>
    <oddHeader>&amp;A</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0"/>
  <sheetViews>
    <sheetView showGridLines="0" zoomScale="85" zoomScaleNormal="85" workbookViewId="0">
      <selection activeCell="A4" sqref="A4"/>
    </sheetView>
  </sheetViews>
  <sheetFormatPr baseColWidth="10" defaultColWidth="11.44140625" defaultRowHeight="14.4" x14ac:dyDescent="0.3"/>
  <cols>
    <col min="1" max="3" width="54.5546875" style="2" customWidth="1"/>
    <col min="4" max="4" width="42.44140625" style="2" customWidth="1"/>
    <col min="5" max="16384" width="11.44140625" style="2"/>
  </cols>
  <sheetData>
    <row r="1" spans="1:5" ht="28.8" customHeight="1" x14ac:dyDescent="0.3">
      <c r="A1" s="40" t="s">
        <v>59</v>
      </c>
      <c r="B1" s="40"/>
      <c r="C1" s="40"/>
      <c r="D1" s="40"/>
    </row>
    <row r="2" spans="1:5" x14ac:dyDescent="0.3">
      <c r="A2" s="34" t="s">
        <v>39</v>
      </c>
      <c r="B2" s="34"/>
      <c r="C2" s="34"/>
      <c r="D2" s="34"/>
      <c r="E2" s="21"/>
    </row>
    <row r="3" spans="1:5" ht="33.75" customHeight="1" x14ac:dyDescent="0.3">
      <c r="A3" s="25" t="s">
        <v>56</v>
      </c>
      <c r="B3" s="25" t="s">
        <v>30</v>
      </c>
      <c r="C3" s="25" t="s">
        <v>40</v>
      </c>
      <c r="D3" s="25" t="s">
        <v>31</v>
      </c>
    </row>
    <row r="4" spans="1:5" ht="86.4" x14ac:dyDescent="0.3">
      <c r="A4" s="26"/>
      <c r="B4" s="26" t="s">
        <v>41</v>
      </c>
      <c r="C4" s="26" t="s">
        <v>42</v>
      </c>
      <c r="D4" s="27"/>
    </row>
    <row r="5" spans="1:5" x14ac:dyDescent="0.3">
      <c r="A5" s="29"/>
      <c r="B5" s="29"/>
      <c r="C5" s="29"/>
      <c r="D5" s="18"/>
    </row>
    <row r="6" spans="1:5" x14ac:dyDescent="0.3">
      <c r="A6" s="26"/>
      <c r="B6" s="26"/>
      <c r="C6" s="26"/>
      <c r="D6" s="27"/>
    </row>
    <row r="7" spans="1:5" x14ac:dyDescent="0.3">
      <c r="A7" s="29"/>
      <c r="B7" s="29"/>
      <c r="C7" s="29"/>
      <c r="D7" s="18"/>
    </row>
    <row r="8" spans="1:5" x14ac:dyDescent="0.3">
      <c r="A8" s="26"/>
      <c r="B8" s="26"/>
      <c r="C8" s="26"/>
      <c r="D8" s="27"/>
    </row>
    <row r="9" spans="1:5" x14ac:dyDescent="0.3">
      <c r="A9" s="29"/>
      <c r="B9" s="29"/>
      <c r="C9" s="29"/>
      <c r="D9" s="18"/>
    </row>
    <row r="10" spans="1:5" x14ac:dyDescent="0.3">
      <c r="A10" s="26"/>
      <c r="B10" s="26"/>
      <c r="C10" s="26"/>
      <c r="D10" s="27"/>
    </row>
    <row r="11" spans="1:5" x14ac:dyDescent="0.3">
      <c r="A11" s="29"/>
      <c r="B11" s="29"/>
      <c r="C11" s="29"/>
      <c r="D11" s="18"/>
    </row>
    <row r="12" spans="1:5" x14ac:dyDescent="0.3">
      <c r="A12" s="26"/>
      <c r="B12" s="26"/>
      <c r="C12" s="26"/>
      <c r="D12" s="27"/>
    </row>
    <row r="13" spans="1:5" x14ac:dyDescent="0.3">
      <c r="A13" s="29"/>
      <c r="B13" s="29"/>
      <c r="C13" s="29"/>
      <c r="D13" s="18"/>
    </row>
    <row r="14" spans="1:5" x14ac:dyDescent="0.3">
      <c r="A14" s="26"/>
      <c r="B14" s="26"/>
      <c r="C14" s="26"/>
      <c r="D14" s="27"/>
    </row>
    <row r="15" spans="1:5" x14ac:dyDescent="0.3">
      <c r="A15" s="29"/>
      <c r="B15" s="29"/>
      <c r="C15" s="29"/>
      <c r="D15" s="18"/>
    </row>
    <row r="16" spans="1:5" x14ac:dyDescent="0.3">
      <c r="A16" s="26"/>
      <c r="B16" s="26"/>
      <c r="C16" s="26"/>
      <c r="D16" s="27"/>
    </row>
    <row r="17" spans="1:4" x14ac:dyDescent="0.3">
      <c r="A17" s="30" t="s">
        <v>38</v>
      </c>
      <c r="B17" s="30"/>
      <c r="C17" s="30"/>
      <c r="D17" s="18">
        <f>SUM(Tabla312328111013[Coste estimado])</f>
        <v>0</v>
      </c>
    </row>
    <row r="39" spans="4:4" x14ac:dyDescent="0.3">
      <c r="D39" s="3"/>
    </row>
    <row r="40" spans="4:4" x14ac:dyDescent="0.3">
      <c r="D40" s="3"/>
    </row>
  </sheetData>
  <mergeCells count="2">
    <mergeCell ref="A2:D2"/>
    <mergeCell ref="A1:D1"/>
  </mergeCells>
  <pageMargins left="0.70866141732283472" right="0.70866141732283472" top="0.74803149606299213" bottom="0.74803149606299213" header="0.31496062992125984" footer="0.31496062992125984"/>
  <pageSetup paperSize="9" scale="60" orientation="landscape" r:id="rId1"/>
  <headerFooter>
    <oddHeader>&amp;A</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40"/>
  <sheetViews>
    <sheetView showGridLines="0" zoomScaleNormal="100" workbookViewId="0">
      <selection activeCell="B4" sqref="B4"/>
    </sheetView>
  </sheetViews>
  <sheetFormatPr baseColWidth="10" defaultColWidth="11.44140625" defaultRowHeight="14.4" x14ac:dyDescent="0.3"/>
  <cols>
    <col min="1" max="1" width="64.5546875" style="2" bestFit="1" customWidth="1"/>
    <col min="2" max="2" width="54.5546875" style="2" customWidth="1"/>
    <col min="3" max="3" width="42.44140625" style="2" customWidth="1"/>
    <col min="4" max="16384" width="11.44140625" style="2"/>
  </cols>
  <sheetData>
    <row r="1" spans="1:4" ht="27" customHeight="1" x14ac:dyDescent="0.3">
      <c r="A1" s="40" t="s">
        <v>60</v>
      </c>
      <c r="B1" s="39"/>
      <c r="C1" s="39"/>
    </row>
    <row r="2" spans="1:4" x14ac:dyDescent="0.3">
      <c r="A2" s="35" t="s">
        <v>43</v>
      </c>
      <c r="B2" s="24"/>
      <c r="C2" s="24"/>
      <c r="D2" s="21"/>
    </row>
    <row r="3" spans="1:4" ht="33.75" customHeight="1" x14ac:dyDescent="0.3">
      <c r="A3" s="25" t="s">
        <v>56</v>
      </c>
      <c r="B3" s="25" t="s">
        <v>30</v>
      </c>
      <c r="C3" s="25" t="s">
        <v>31</v>
      </c>
    </row>
    <row r="4" spans="1:4" x14ac:dyDescent="0.3">
      <c r="A4" s="36"/>
      <c r="B4" s="26"/>
      <c r="C4" s="27"/>
    </row>
    <row r="5" spans="1:4" x14ac:dyDescent="0.3">
      <c r="A5" s="28"/>
      <c r="B5" s="29"/>
      <c r="C5" s="18"/>
    </row>
    <row r="6" spans="1:4" x14ac:dyDescent="0.3">
      <c r="A6" s="26"/>
      <c r="B6" s="26"/>
      <c r="C6" s="27"/>
    </row>
    <row r="7" spans="1:4" x14ac:dyDescent="0.3">
      <c r="A7" s="29"/>
      <c r="B7" s="29"/>
      <c r="C7" s="18"/>
    </row>
    <row r="8" spans="1:4" x14ac:dyDescent="0.3">
      <c r="A8" s="26"/>
      <c r="B8" s="26"/>
      <c r="C8" s="27"/>
    </row>
    <row r="9" spans="1:4" x14ac:dyDescent="0.3">
      <c r="A9" s="29"/>
      <c r="B9" s="29"/>
      <c r="C9" s="18"/>
    </row>
    <row r="10" spans="1:4" x14ac:dyDescent="0.3">
      <c r="A10" s="26"/>
      <c r="B10" s="26"/>
      <c r="C10" s="27"/>
    </row>
    <row r="11" spans="1:4" x14ac:dyDescent="0.3">
      <c r="A11" s="29"/>
      <c r="B11" s="29"/>
      <c r="C11" s="18"/>
    </row>
    <row r="12" spans="1:4" x14ac:dyDescent="0.3">
      <c r="A12" s="26"/>
      <c r="B12" s="26"/>
      <c r="C12" s="27"/>
    </row>
    <row r="13" spans="1:4" x14ac:dyDescent="0.3">
      <c r="A13" s="29"/>
      <c r="B13" s="29"/>
      <c r="C13" s="18"/>
    </row>
    <row r="14" spans="1:4" x14ac:dyDescent="0.3">
      <c r="A14" s="26"/>
      <c r="B14" s="26"/>
      <c r="C14" s="27"/>
    </row>
    <row r="15" spans="1:4" x14ac:dyDescent="0.3">
      <c r="A15" s="29"/>
      <c r="B15" s="29"/>
      <c r="C15" s="18"/>
    </row>
    <row r="16" spans="1:4" x14ac:dyDescent="0.3">
      <c r="A16" s="26"/>
      <c r="B16" s="26"/>
      <c r="C16" s="27"/>
    </row>
    <row r="17" spans="1:3" x14ac:dyDescent="0.3">
      <c r="A17" s="30" t="s">
        <v>38</v>
      </c>
      <c r="B17" s="30"/>
      <c r="C17" s="18">
        <f>SUM(Tabla31232811101314[Coste estimado])</f>
        <v>0</v>
      </c>
    </row>
    <row r="39" spans="3:3" x14ac:dyDescent="0.3">
      <c r="C39" s="3"/>
    </row>
    <row r="40" spans="3:3" x14ac:dyDescent="0.3">
      <c r="C40" s="3"/>
    </row>
  </sheetData>
  <mergeCells count="2">
    <mergeCell ref="A2:C2"/>
    <mergeCell ref="A1:C1"/>
  </mergeCells>
  <pageMargins left="0.70866141732283472" right="0.70866141732283472" top="0.74803149606299213" bottom="0.74803149606299213" header="0.31496062992125984" footer="0.31496062992125984"/>
  <pageSetup paperSize="9" scale="75" orientation="landscape" r:id="rId1"/>
  <headerFooter>
    <oddHeader>&amp;A</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0"/>
  <sheetViews>
    <sheetView showGridLines="0" zoomScaleNormal="100" workbookViewId="0">
      <selection activeCell="A18" sqref="A18:A19"/>
    </sheetView>
  </sheetViews>
  <sheetFormatPr baseColWidth="10" defaultColWidth="11.44140625" defaultRowHeight="14.4" x14ac:dyDescent="0.3"/>
  <cols>
    <col min="1" max="1" width="58.88671875" style="2" customWidth="1"/>
    <col min="2" max="2" width="54.5546875" style="2" customWidth="1"/>
    <col min="3" max="3" width="42.44140625" style="2" customWidth="1"/>
    <col min="4" max="16384" width="11.44140625" style="2"/>
  </cols>
  <sheetData>
    <row r="1" spans="1:4" ht="43.2" customHeight="1" x14ac:dyDescent="0.3">
      <c r="A1" s="40" t="s">
        <v>61</v>
      </c>
      <c r="B1" s="39"/>
      <c r="C1" s="39"/>
    </row>
    <row r="2" spans="1:4" x14ac:dyDescent="0.3">
      <c r="A2" s="24" t="s">
        <v>44</v>
      </c>
      <c r="B2" s="24"/>
      <c r="C2" s="24"/>
      <c r="D2" s="21"/>
    </row>
    <row r="3" spans="1:4" ht="33.75" customHeight="1" x14ac:dyDescent="0.3">
      <c r="A3" s="25" t="s">
        <v>56</v>
      </c>
      <c r="B3" s="25" t="s">
        <v>30</v>
      </c>
      <c r="C3" s="25" t="s">
        <v>31</v>
      </c>
    </row>
    <row r="4" spans="1:4" ht="115.2" x14ac:dyDescent="0.3">
      <c r="A4" s="26"/>
      <c r="B4" s="37" t="s">
        <v>62</v>
      </c>
      <c r="C4" s="27"/>
    </row>
    <row r="5" spans="1:4" x14ac:dyDescent="0.3">
      <c r="A5" s="28"/>
      <c r="B5" s="29"/>
      <c r="C5" s="18"/>
    </row>
    <row r="6" spans="1:4" x14ac:dyDescent="0.3">
      <c r="A6" s="26"/>
      <c r="B6" s="26"/>
      <c r="C6" s="27"/>
    </row>
    <row r="7" spans="1:4" x14ac:dyDescent="0.3">
      <c r="A7" s="29"/>
      <c r="B7" s="29"/>
      <c r="C7" s="18"/>
    </row>
    <row r="8" spans="1:4" x14ac:dyDescent="0.3">
      <c r="A8" s="26"/>
      <c r="B8" s="26"/>
      <c r="C8" s="27"/>
    </row>
    <row r="9" spans="1:4" x14ac:dyDescent="0.3">
      <c r="A9" s="29"/>
      <c r="B9" s="29"/>
      <c r="C9" s="18"/>
    </row>
    <row r="10" spans="1:4" x14ac:dyDescent="0.3">
      <c r="A10" s="26"/>
      <c r="B10" s="26"/>
      <c r="C10" s="27"/>
    </row>
    <row r="11" spans="1:4" x14ac:dyDescent="0.3">
      <c r="A11" s="29"/>
      <c r="B11" s="29"/>
      <c r="C11" s="18"/>
    </row>
    <row r="12" spans="1:4" x14ac:dyDescent="0.3">
      <c r="A12" s="26"/>
      <c r="B12" s="26"/>
      <c r="C12" s="27"/>
    </row>
    <row r="13" spans="1:4" x14ac:dyDescent="0.3">
      <c r="A13" s="29"/>
      <c r="B13" s="29"/>
      <c r="C13" s="18"/>
    </row>
    <row r="14" spans="1:4" x14ac:dyDescent="0.3">
      <c r="A14" s="26"/>
      <c r="B14" s="26"/>
      <c r="C14" s="27"/>
    </row>
    <row r="15" spans="1:4" x14ac:dyDescent="0.3">
      <c r="A15" s="29"/>
      <c r="B15" s="29"/>
      <c r="C15" s="18"/>
    </row>
    <row r="16" spans="1:4" x14ac:dyDescent="0.3">
      <c r="A16" s="26"/>
      <c r="B16" s="26"/>
      <c r="C16" s="27"/>
    </row>
    <row r="17" spans="1:3" x14ac:dyDescent="0.3">
      <c r="A17" s="30" t="s">
        <v>38</v>
      </c>
      <c r="B17" s="30"/>
      <c r="C17" s="18">
        <f>SUM(Tabla312328111013142[Coste estimado])</f>
        <v>0</v>
      </c>
    </row>
    <row r="39" spans="3:3" x14ac:dyDescent="0.3">
      <c r="C39" s="3"/>
    </row>
    <row r="40" spans="3:3" x14ac:dyDescent="0.3">
      <c r="C40" s="3"/>
    </row>
  </sheetData>
  <mergeCells count="2">
    <mergeCell ref="A2:C2"/>
    <mergeCell ref="A1:C1"/>
  </mergeCells>
  <pageMargins left="0.70866141732283472" right="0.70866141732283472" top="0.74803149606299213" bottom="0.74803149606299213" header="0.31496062992125984" footer="0.31496062992125984"/>
  <pageSetup paperSize="9" scale="69" orientation="landscape" r:id="rId1"/>
  <headerFooter>
    <oddHeader>&amp;A</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D40"/>
  <sheetViews>
    <sheetView showGridLines="0" zoomScaleNormal="100" workbookViewId="0">
      <selection activeCell="C13" sqref="C13"/>
    </sheetView>
  </sheetViews>
  <sheetFormatPr baseColWidth="10" defaultColWidth="11.44140625" defaultRowHeight="14.4" x14ac:dyDescent="0.3"/>
  <cols>
    <col min="1" max="1" width="66.6640625" style="2" customWidth="1"/>
    <col min="2" max="2" width="54.5546875" style="2" customWidth="1"/>
    <col min="3" max="3" width="42.44140625" style="2" customWidth="1"/>
    <col min="4" max="16384" width="11.44140625" style="2"/>
  </cols>
  <sheetData>
    <row r="2" spans="1:4" x14ac:dyDescent="0.3">
      <c r="A2" s="24" t="s">
        <v>63</v>
      </c>
      <c r="B2" s="24"/>
      <c r="C2" s="24"/>
      <c r="D2" s="21"/>
    </row>
    <row r="3" spans="1:4" ht="33.75" customHeight="1" x14ac:dyDescent="0.3">
      <c r="A3" s="25" t="s">
        <v>56</v>
      </c>
      <c r="B3" s="25" t="s">
        <v>30</v>
      </c>
      <c r="C3" s="25" t="s">
        <v>31</v>
      </c>
    </row>
    <row r="4" spans="1:4" ht="43.2" x14ac:dyDescent="0.3">
      <c r="A4" s="26"/>
      <c r="B4" s="26" t="s">
        <v>48</v>
      </c>
      <c r="C4" s="27"/>
    </row>
    <row r="5" spans="1:4" x14ac:dyDescent="0.3">
      <c r="A5" s="28"/>
      <c r="B5" s="29"/>
      <c r="C5" s="18"/>
    </row>
    <row r="6" spans="1:4" x14ac:dyDescent="0.3">
      <c r="A6" s="26"/>
      <c r="B6" s="26"/>
      <c r="C6" s="27"/>
    </row>
    <row r="7" spans="1:4" x14ac:dyDescent="0.3">
      <c r="A7" s="29"/>
      <c r="B7" s="29"/>
      <c r="C7" s="18"/>
    </row>
    <row r="8" spans="1:4" x14ac:dyDescent="0.3">
      <c r="A8" s="26"/>
      <c r="B8" s="26"/>
      <c r="C8" s="27"/>
    </row>
    <row r="9" spans="1:4" x14ac:dyDescent="0.3">
      <c r="A9" s="29"/>
      <c r="B9" s="29"/>
      <c r="C9" s="18"/>
    </row>
    <row r="10" spans="1:4" x14ac:dyDescent="0.3">
      <c r="A10" s="26"/>
      <c r="B10" s="26"/>
      <c r="C10" s="27"/>
    </row>
    <row r="11" spans="1:4" x14ac:dyDescent="0.3">
      <c r="A11" s="29"/>
      <c r="B11" s="29"/>
      <c r="C11" s="18"/>
    </row>
    <row r="12" spans="1:4" x14ac:dyDescent="0.3">
      <c r="A12" s="26"/>
      <c r="B12" s="26"/>
      <c r="C12" s="27"/>
    </row>
    <row r="13" spans="1:4" x14ac:dyDescent="0.3">
      <c r="A13" s="29"/>
      <c r="B13" s="29"/>
      <c r="C13" s="18"/>
    </row>
    <row r="14" spans="1:4" x14ac:dyDescent="0.3">
      <c r="A14" s="26"/>
      <c r="B14" s="26"/>
      <c r="C14" s="27"/>
    </row>
    <row r="15" spans="1:4" x14ac:dyDescent="0.3">
      <c r="A15" s="29"/>
      <c r="B15" s="29"/>
      <c r="C15" s="18"/>
    </row>
    <row r="16" spans="1:4" x14ac:dyDescent="0.3">
      <c r="A16" s="26"/>
      <c r="B16" s="26"/>
      <c r="C16" s="27"/>
    </row>
    <row r="17" spans="1:3" x14ac:dyDescent="0.3">
      <c r="A17" s="30" t="s">
        <v>38</v>
      </c>
      <c r="B17" s="30"/>
      <c r="C17" s="18">
        <f>SUM(Tabla3123281110131423[Coste estimado])</f>
        <v>0</v>
      </c>
    </row>
    <row r="39" spans="3:3" x14ac:dyDescent="0.3">
      <c r="C39" s="3"/>
    </row>
    <row r="40" spans="3:3" x14ac:dyDescent="0.3">
      <c r="C40" s="3"/>
    </row>
  </sheetData>
  <mergeCells count="1">
    <mergeCell ref="A2:C2"/>
  </mergeCells>
  <pageMargins left="0.70866141732283472" right="0.70866141732283472" top="0.74803149606299213" bottom="0.74803149606299213" header="0.31496062992125984" footer="0.31496062992125984"/>
  <pageSetup paperSize="9" scale="69" orientation="landscape" r:id="rId1"/>
  <headerFooter>
    <oddHeader>&amp;A</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40"/>
  <sheetViews>
    <sheetView showGridLines="0" zoomScaleNormal="100" workbookViewId="0">
      <selection activeCell="A11" sqref="A11"/>
    </sheetView>
  </sheetViews>
  <sheetFormatPr baseColWidth="10" defaultColWidth="11.44140625" defaultRowHeight="14.4" x14ac:dyDescent="0.3"/>
  <cols>
    <col min="1" max="1" width="64.5546875" style="2" bestFit="1" customWidth="1"/>
    <col min="2" max="2" width="54.5546875" style="2" customWidth="1"/>
    <col min="3" max="3" width="42.44140625" style="2" customWidth="1"/>
    <col min="4" max="16384" width="11.44140625" style="2"/>
  </cols>
  <sheetData>
    <row r="1" spans="1:4" ht="34.799999999999997" customHeight="1" x14ac:dyDescent="0.3">
      <c r="A1" s="22" t="s">
        <v>57</v>
      </c>
      <c r="B1" s="23"/>
      <c r="C1" s="23"/>
    </row>
    <row r="2" spans="1:4" x14ac:dyDescent="0.3">
      <c r="A2" s="24" t="s">
        <v>45</v>
      </c>
      <c r="B2" s="24"/>
      <c r="C2" s="24"/>
      <c r="D2" s="21"/>
    </row>
    <row r="3" spans="1:4" ht="33.75" customHeight="1" x14ac:dyDescent="0.3">
      <c r="A3" s="25" t="s">
        <v>56</v>
      </c>
      <c r="B3" s="25" t="s">
        <v>30</v>
      </c>
      <c r="C3" s="25" t="s">
        <v>31</v>
      </c>
    </row>
    <row r="4" spans="1:4" ht="115.2" x14ac:dyDescent="0.3">
      <c r="A4" s="26"/>
      <c r="B4" s="26" t="s">
        <v>64</v>
      </c>
      <c r="C4" s="27"/>
    </row>
    <row r="5" spans="1:4" x14ac:dyDescent="0.3">
      <c r="A5" s="28"/>
      <c r="B5" s="29"/>
      <c r="C5" s="18"/>
    </row>
    <row r="6" spans="1:4" x14ac:dyDescent="0.3">
      <c r="A6" s="26"/>
      <c r="B6" s="26"/>
      <c r="C6" s="27"/>
    </row>
    <row r="7" spans="1:4" x14ac:dyDescent="0.3">
      <c r="A7" s="29"/>
      <c r="B7" s="29"/>
      <c r="C7" s="18"/>
    </row>
    <row r="8" spans="1:4" x14ac:dyDescent="0.3">
      <c r="A8" s="26"/>
      <c r="B8" s="26"/>
      <c r="C8" s="27"/>
    </row>
    <row r="9" spans="1:4" x14ac:dyDescent="0.3">
      <c r="A9" s="29"/>
      <c r="B9" s="29"/>
      <c r="C9" s="18"/>
    </row>
    <row r="10" spans="1:4" x14ac:dyDescent="0.3">
      <c r="A10" s="26"/>
      <c r="B10" s="26"/>
      <c r="C10" s="27"/>
    </row>
    <row r="11" spans="1:4" x14ac:dyDescent="0.3">
      <c r="A11" s="29"/>
      <c r="B11" s="29"/>
      <c r="C11" s="18"/>
    </row>
    <row r="12" spans="1:4" x14ac:dyDescent="0.3">
      <c r="A12" s="26"/>
      <c r="B12" s="26"/>
      <c r="C12" s="27"/>
    </row>
    <row r="13" spans="1:4" x14ac:dyDescent="0.3">
      <c r="A13" s="29"/>
      <c r="B13" s="29"/>
      <c r="C13" s="18"/>
    </row>
    <row r="14" spans="1:4" x14ac:dyDescent="0.3">
      <c r="A14" s="26"/>
      <c r="B14" s="26"/>
      <c r="C14" s="27"/>
    </row>
    <row r="15" spans="1:4" x14ac:dyDescent="0.3">
      <c r="A15" s="29"/>
      <c r="B15" s="29"/>
      <c r="C15" s="18"/>
    </row>
    <row r="16" spans="1:4" x14ac:dyDescent="0.3">
      <c r="A16" s="26"/>
      <c r="B16" s="26"/>
      <c r="C16" s="27"/>
    </row>
    <row r="17" spans="1:3" x14ac:dyDescent="0.3">
      <c r="A17" s="30" t="s">
        <v>38</v>
      </c>
      <c r="B17" s="30"/>
      <c r="C17" s="18">
        <f>SUM(Tabla3123281110131415[Coste estimado])</f>
        <v>0</v>
      </c>
    </row>
    <row r="39" spans="3:3" x14ac:dyDescent="0.3">
      <c r="C39" s="3"/>
    </row>
    <row r="40" spans="3:3" x14ac:dyDescent="0.3">
      <c r="C40" s="3"/>
    </row>
  </sheetData>
  <mergeCells count="2">
    <mergeCell ref="A2:C2"/>
    <mergeCell ref="A1:C1"/>
  </mergeCells>
  <pageMargins left="0.70866141732283472" right="0.70866141732283472" top="0.74803149606299213" bottom="0.74803149606299213" header="0.31496062992125984" footer="0.31496062992125984"/>
  <pageSetup paperSize="9" scale="75" orientation="landscape" r:id="rId1"/>
  <headerFooter>
    <oddHeader>&amp;A</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D34"/>
  <sheetViews>
    <sheetView showGridLines="0" zoomScaleNormal="100" workbookViewId="0">
      <selection activeCell="B17" sqref="B17"/>
    </sheetView>
  </sheetViews>
  <sheetFormatPr baseColWidth="10" defaultColWidth="11.44140625" defaultRowHeight="14.4" x14ac:dyDescent="0.3"/>
  <cols>
    <col min="1" max="2" width="54.5546875" style="2" customWidth="1"/>
    <col min="3" max="3" width="42.44140625" style="2" customWidth="1"/>
    <col min="4" max="16384" width="11.44140625" style="2"/>
  </cols>
  <sheetData>
    <row r="2" spans="1:4" x14ac:dyDescent="0.3">
      <c r="A2" s="38" t="s">
        <v>46</v>
      </c>
      <c r="B2" s="24"/>
      <c r="C2" s="24"/>
      <c r="D2" s="21"/>
    </row>
    <row r="3" spans="1:4" ht="33.75" customHeight="1" x14ac:dyDescent="0.3">
      <c r="A3" s="25" t="s">
        <v>56</v>
      </c>
      <c r="B3" s="25" t="s">
        <v>30</v>
      </c>
      <c r="C3" s="25" t="s">
        <v>31</v>
      </c>
    </row>
    <row r="4" spans="1:4" x14ac:dyDescent="0.3">
      <c r="A4" s="26"/>
      <c r="B4" s="26"/>
      <c r="C4" s="27"/>
    </row>
    <row r="5" spans="1:4" x14ac:dyDescent="0.3">
      <c r="A5" s="29"/>
      <c r="B5" s="29"/>
      <c r="C5" s="18"/>
    </row>
    <row r="6" spans="1:4" x14ac:dyDescent="0.3">
      <c r="A6" s="26"/>
      <c r="B6" s="26"/>
      <c r="C6" s="27"/>
    </row>
    <row r="7" spans="1:4" x14ac:dyDescent="0.3">
      <c r="A7" s="29"/>
      <c r="B7" s="29"/>
      <c r="C7" s="18"/>
    </row>
    <row r="8" spans="1:4" x14ac:dyDescent="0.3">
      <c r="A8" s="26"/>
      <c r="B8" s="26"/>
      <c r="C8" s="27"/>
    </row>
    <row r="9" spans="1:4" x14ac:dyDescent="0.3">
      <c r="A9" s="29"/>
      <c r="B9" s="29"/>
      <c r="C9" s="18"/>
    </row>
    <row r="10" spans="1:4" x14ac:dyDescent="0.3">
      <c r="A10" s="26"/>
      <c r="B10" s="26"/>
      <c r="C10" s="27"/>
    </row>
    <row r="11" spans="1:4" x14ac:dyDescent="0.3">
      <c r="A11" s="30" t="s">
        <v>38</v>
      </c>
      <c r="B11" s="30"/>
      <c r="C11" s="18">
        <f>SUM(Tabla3123281117[Coste estimado])</f>
        <v>0</v>
      </c>
    </row>
    <row r="33" spans="3:3" x14ac:dyDescent="0.3">
      <c r="C33" s="3"/>
    </row>
    <row r="34" spans="3:3" x14ac:dyDescent="0.3">
      <c r="C34" s="3"/>
    </row>
  </sheetData>
  <mergeCells count="1">
    <mergeCell ref="A2:C2"/>
  </mergeCells>
  <pageMargins left="0.70866141732283472" right="0.70866141732283472" top="0.74803149606299213" bottom="0.74803149606299213" header="0.31496062992125984" footer="0.31496062992125984"/>
  <pageSetup paperSize="9" scale="80" orientation="landscape" r:id="rId1"/>
  <headerFooter>
    <oddHeader>&amp;A</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8B50F04C19D54391A05E7FC80F26E2" ma:contentTypeVersion="1" ma:contentTypeDescription="Crear nuevo documento." ma:contentTypeScope="" ma:versionID="27f8ad20339c6527254720a5c52c1fe1">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C29557-83EF-421E-B0EA-E02B67CCB88E}"/>
</file>

<file path=customXml/itemProps2.xml><?xml version="1.0" encoding="utf-8"?>
<ds:datastoreItem xmlns:ds="http://schemas.openxmlformats.org/officeDocument/2006/customXml" ds:itemID="{2DCAC5DA-4043-40DB-AB95-EDBF31A555BD}"/>
</file>

<file path=customXml/itemProps3.xml><?xml version="1.0" encoding="utf-8"?>
<ds:datastoreItem xmlns:ds="http://schemas.openxmlformats.org/officeDocument/2006/customXml" ds:itemID="{A7A4190E-681B-4D58-9A8A-68E6A3F766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Portada Equipamiento</vt:lpstr>
      <vt:lpstr>Gastos no subvencionables</vt:lpstr>
      <vt:lpstr>a.Adquisicion de equipos</vt:lpstr>
      <vt:lpstr>b.Transporte</vt:lpstr>
      <vt:lpstr>c. Construccion equipamiento</vt:lpstr>
      <vt:lpstr>d.Acondicionamiento</vt:lpstr>
      <vt:lpstr>e.Otros Costes de instalación</vt:lpstr>
      <vt:lpstr>f.Licencias ordenador</vt:lpstr>
      <vt:lpstr>g.Informe Auditoria</vt:lpstr>
      <vt:lpstr>Tabla agregada subcontratacion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2021-11-18T19:15:46Z</dcterms:created>
  <dcterms:modified xsi:type="dcterms:W3CDTF">2022-08-17T07:27:21Z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0x010100078B50F04C19D54391A05E7FC80F26E2</vt:lpwstr>
  </property>
</Properties>
</file>